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hidePivotFieldList="1"/>
  <mc:AlternateContent xmlns:mc="http://schemas.openxmlformats.org/markup-compatibility/2006">
    <mc:Choice Requires="x15">
      <x15ac:absPath xmlns:x15ac="http://schemas.microsoft.com/office/spreadsheetml/2010/11/ac" url="https://workcoverwa.sharepoint.com/teams/bis/Shared Documents/BIS Reports/Industry benchmark report/2025/"/>
    </mc:Choice>
  </mc:AlternateContent>
  <xr:revisionPtr revIDLastSave="21" documentId="13_ncr:1_{8766D189-0E58-40F5-A821-B12AC6A7690D}" xr6:coauthVersionLast="47" xr6:coauthVersionMax="47" xr10:uidLastSave="{24065398-B915-428C-8C97-96A8C426611D}"/>
  <bookViews>
    <workbookView xWindow="-120" yWindow="-120" windowWidth="29040" windowHeight="15720" xr2:uid="{00000000-000D-0000-FFFF-FFFF00000000}"/>
  </bookViews>
  <sheets>
    <sheet name="Index" sheetId="20" r:id="rId1"/>
    <sheet name="Citation &amp; disclaimer" sheetId="25" r:id="rId2"/>
    <sheet name="Introduction" sheetId="26" r:id="rId3"/>
    <sheet name="Division" sheetId="12" r:id="rId4"/>
    <sheet name="Subdivision" sheetId="13" r:id="rId5"/>
    <sheet name="Glossary" sheetId="21" r:id="rId6"/>
  </sheets>
  <definedNames>
    <definedName name="__Active_claims_app_ins_fin_yr_01" hidden="1">#REF!</definedName>
    <definedName name="__Actual_Claim_Payment_Average_Financial_Quarter_01" hidden="1">#REF!</definedName>
    <definedName name="__Actual_Claim_Payments_Financial_Quarter_01" hidden="1">#REF!</definedName>
    <definedName name="__Actual_Claim_Payments_Financial_Quarter_03" hidden="1">#REF!</definedName>
    <definedName name="__Actual_Claim_Payments_Financial_Quarter_by_01" hidden="1">#REF!</definedName>
    <definedName name="__Actual_Claim_Payments_Insurer_Name_by_Financial_01" hidden="1">#REF!</definedName>
    <definedName name="__Actual_Claim_Payments_Insurer_Name_by_Financial_02" hidden="1">#REF!</definedName>
    <definedName name="__Claim_Count_Service_Code_by_Financial_Year_01" hidden="1">#REF!</definedName>
    <definedName name="__Claim_Payment_Average_Financial_Quarter_by_03" hidden="1">#REF!</definedName>
    <definedName name="__Claim_Payment_Average_Financial_Year_03" hidden="1">#REF!</definedName>
    <definedName name="__Claim_Transactions_Count_Finacial_Quarter_01" hidden="1">#REF!</definedName>
    <definedName name="__Claim_Transactions_Count_Financial_Quarter_02" hidden="1">#REF!</definedName>
    <definedName name="__Claim_Transactions_Count_Insurer_Name_by_01" hidden="1">#REF!</definedName>
    <definedName name="__Claim_Transactions_Count_Insurer_Name_by_02" hidden="1">#REF!</definedName>
    <definedName name="__Employer_Lodgement_Period_Average_Financial_01" hidden="1">#REF!</definedName>
    <definedName name="__Employer_Lodgement_Period_Average_Financial_04" hidden="1">#REF!</definedName>
    <definedName name="__Employer_Lodgement_Period_Average_Financial_05" hidden="1">#REF!</definedName>
    <definedName name="__Employer_Lodgement_Period_Average_Financial_Year_02" hidden="1">#REF!</definedName>
    <definedName name="__Estimated_Total_Claim_Payments_Financial_Quarter_01" hidden="1">#REF!</definedName>
    <definedName name="__Estimated_Total_Claim_Payments_Financial_Quarter_03" hidden="1">#REF!</definedName>
    <definedName name="__Estimated_Total_Claim_Payments_Financial_Quarter_06" hidden="1">#REF!</definedName>
    <definedName name="__Estimated_Total_Claim_Payments_Insurer_Name_by_01" hidden="1">#REF!</definedName>
    <definedName name="__Estimated_Total_Claim_Payments_Insurer_Name_by_03" hidden="1">#REF!</definedName>
    <definedName name="__Insurer_Lodgement_Period_Average_Financial_01" hidden="1">#REF!</definedName>
    <definedName name="__Insurer_Lodgement_Period_Average_Financial_04" hidden="1">#REF!</definedName>
    <definedName name="__Insurer_Lodgement_Period_Average_Financial_05" hidden="1">#REF!</definedName>
    <definedName name="__Insurer_Lodgement_Period_Average_Financial_Year_02" hidden="1">#REF!</definedName>
    <definedName name="__Liability_Decision_Period_Average_Financial_01" hidden="1">#REF!</definedName>
    <definedName name="__Liability_Decision_Period_Average_Financial_04" hidden="1">#REF!</definedName>
    <definedName name="__Liability_Decision_Period_Average_Financial_05" hidden="1">#REF!</definedName>
    <definedName name="__Liability_Decision_Period_Average_Financial_Year_03" hidden="1">#REF!</definedName>
    <definedName name="__Liability_Decision_Period_Average_for_Accepted_01" hidden="1">#REF!</definedName>
    <definedName name="__Liability_Decision_Period_Average_for_Disallowed_04" hidden="1">#REF!</definedName>
    <definedName name="__Liability_Decision_Period_Average_for_Disallowed_05" hidden="1">#REF!</definedName>
    <definedName name="__Liability_Decision_Period_Average_for_Pending_02" hidden="1">#REF!</definedName>
    <definedName name="__New_claims_common_law_status_mths_03" hidden="1">#REF!</definedName>
    <definedName name="__New_Claims_Count_Financial_Quarter_02" hidden="1">#REF!</definedName>
    <definedName name="__New_Claims_Count_Insurer_Name_by_Financial_Year_03" hidden="1">#REF!</definedName>
    <definedName name="__Payment_Period_Average_Finacial_Quarter_02" hidden="1">#REF!</definedName>
    <definedName name="__Payment_Period_Average_Finacial_Quarter_03" hidden="1">#REF!</definedName>
    <definedName name="__Payment_Period_Average_Financial_Quarter_by_01" hidden="1">#REF!</definedName>
    <definedName name="__Payment_Period_Average_Financial_Year_01" hidden="1">#REF!</definedName>
    <definedName name="__Payment_Period_Average_Financial_Year_03" hidden="1">#REF!</definedName>
    <definedName name="__Reporting_Period_Average_Finacial_Quarter_01" hidden="1">#REF!</definedName>
    <definedName name="__Reporting_Period_Average_Finacial_Quarter_02" hidden="1">#REF!</definedName>
    <definedName name="__Reporting_Period_Average_Financial_Quarter_by_01" hidden="1">#REF!</definedName>
    <definedName name="__Reporting_Period_Average_Financial_Year_02" hidden="1">#REF!</definedName>
    <definedName name="__Transaction_Amount_Real_Finacial_Quarter_01" hidden="1">#REF!</definedName>
    <definedName name="__Transaction_Amount_Real_Financial_Quarter_01" hidden="1">#REF!</definedName>
    <definedName name="__Transaction_Amount_Real_Insurer_Name_by_01" hidden="1">#REF!</definedName>
    <definedName name="__Transaction_Average_Real_Finacial_Quarter_01" hidden="1">#REF!</definedName>
    <definedName name="__Transaction_Average_Real_Finacial_Quarter_02" hidden="1">#REF!</definedName>
    <definedName name="__Transaction_Average_Real_Financial_Year_02" hidden="1">#REF!</definedName>
    <definedName name="__WCCN_Financial_Year_01" hidden="1">#REF!</definedName>
    <definedName name="__WCCN_for_Open_Financial_Quarter_02" hidden="1">#REF!</definedName>
    <definedName name="__WCCN_for_Open_Insurer_Name_by_Financial_Year_01" hidden="1">#REF!</definedName>
    <definedName name="__WCCN_for_Open_Insurer_Name_by_Financial_Year_02" hidden="1">#REF!</definedName>
    <definedName name="_Active_claims_app_ins_selected_fin_yr_00" hidden="1">#REF!</definedName>
    <definedName name="_Actual_Claim_Payment_Average_Financial_Quarter_00" hidden="1">#REF!</definedName>
    <definedName name="_Actual_Claim_Payment_Average_Financial_Year_00" hidden="1">#REF!</definedName>
    <definedName name="_Actual_Claim_Payments_Financial_Quarter_00" hidden="1">#REF!</definedName>
    <definedName name="_Actual_Claim_Payments_Insurer_Name_by_Financial_00" hidden="1">#REF!</definedName>
    <definedName name="_Claim_Payment_Average_Financial_Quarter_00" hidden="1">#REF!</definedName>
    <definedName name="_Claim_Transactions_Count_Finacial_Quarter_00" hidden="1">#REF!</definedName>
    <definedName name="_Claim_Transactions_Count_Financial_Quarter_by_00" hidden="1">#REF!</definedName>
    <definedName name="_Claim_Transactions_Count_Insurer_Name_by_00" hidden="1">#REF!</definedName>
    <definedName name="_Employer_Lodgement_Period_Average_Financial_00" hidden="1">#REF!</definedName>
    <definedName name="_Employer_Lodgement_Period_Average_Financial_Year_00" hidden="1">#REF!</definedName>
    <definedName name="_Estimated_Total_Claim_Payments_Financial_Quarter_00" hidden="1">#REF!</definedName>
    <definedName name="_Estimated_Total_Claim_Payments_Insurer_Name_by_00" hidden="1">#REF!</definedName>
    <definedName name="_xlnm._FilterDatabase" localSheetId="3" hidden="1">Division!$A$5:$I$5</definedName>
    <definedName name="_xlnm._FilterDatabase" localSheetId="4" hidden="1">Subdivision!$A$5:$K$92</definedName>
    <definedName name="_Insurer_Lodgement_Period_Average_Financial_00" hidden="1">#REF!</definedName>
    <definedName name="_Insurer_Lodgement_Period_Average_Financial_Year_00" hidden="1">#REF!</definedName>
    <definedName name="_Liability_Decision_Period_Average_Financial_00" hidden="1">#REF!</definedName>
    <definedName name="_Liability_Decision_Period_Average_Financial_Year_00" hidden="1">#REF!</definedName>
    <definedName name="_Liability_Decision_Period_Average_for_Accepted_00" hidden="1">#REF!</definedName>
    <definedName name="_Liability_Decision_Period_Financial_Year_00" hidden="1">#REF!</definedName>
    <definedName name="_Liability_Decision_Period_for_Accepted_Financial_00" hidden="1">#REF!</definedName>
    <definedName name="_Liability_Decision_Period_for_Disallowed_00" hidden="1">#REF!</definedName>
    <definedName name="_Liability_Decision_Period_for_Disallowed_ordered_00" hidden="1">#REF!</definedName>
    <definedName name="_Liability_Decision_Period_for_Pending_Financial_00" hidden="1">#REF!</definedName>
    <definedName name="_New_claims_app_ins_all_fin_yr_00" hidden="1">#REF!</definedName>
    <definedName name="_New_claims_app_ins_all_qtrs_00" localSheetId="1" hidden="1">#REF!</definedName>
    <definedName name="_New_claims_app_ins_all_qtrs_00" localSheetId="5" hidden="1">#REF!</definedName>
    <definedName name="_New_claims_app_ins_all_qtrs_00" localSheetId="0" hidden="1">#REF!</definedName>
    <definedName name="_New_claims_app_ins_all_qtrs_00" localSheetId="2" hidden="1">#REF!</definedName>
    <definedName name="_New_claims_app_ins_all_qtrs_00" hidden="1">#REF!</definedName>
    <definedName name="_New_Claims_Count_Financial_Quarter_00" hidden="1">#REF!</definedName>
    <definedName name="_New_Claims_Count_Insurer_Name_by_Financial_00" hidden="1">#REF!</definedName>
    <definedName name="_New_Claims_Count_Insurer_Name_by_Financial_Year_00" hidden="1">#REF!</definedName>
    <definedName name="_Reporting_Period_Average_Finacial_Quarter_00" hidden="1">#REF!</definedName>
    <definedName name="_Reporting_Period_Average_Financial_Quarter_00" hidden="1">#REF!</definedName>
    <definedName name="_Reporting_Period_Average_Financial_Year_00" hidden="1">#REF!</definedName>
    <definedName name="_Transaction_Amount_Real_Finacial_Quarter_00" hidden="1">#REF!</definedName>
    <definedName name="_Transaction_Amount_Real_Financial_Quarter_by_00" hidden="1">#REF!</definedName>
    <definedName name="_Transaction_Amount_Real_Insurer_Name_by_00" hidden="1">#REF!</definedName>
    <definedName name="_Transaction_Amount_Real_Insurer_Name_by_Finacial_00" hidden="1">#REF!</definedName>
    <definedName name="_Transaction_Average_Real_Finacial_Quarter_00" hidden="1">#REF!</definedName>
    <definedName name="_Transaction_Average_Real_Financial_Quarter_00" hidden="1">#REF!</definedName>
    <definedName name="_Transaction_Average_Real_Financial_Quarter_by_00" hidden="1">#REF!</definedName>
    <definedName name="_Transaction_Average_Real_Financial_Year_00" hidden="1">#REF!</definedName>
    <definedName name="_WCCN_for_Accepted_Financial_Year_00" hidden="1">#REF!</definedName>
    <definedName name="_WCCN_for_Disallowed_Financial_Year_00" hidden="1">#REF!</definedName>
    <definedName name="_WCCN_for_Disallowed_ordered_to_pay_Financial_00" hidden="1">#REF!</definedName>
    <definedName name="_WCCN_for_Open_Financial_Quarter_00" hidden="1">#REF!</definedName>
    <definedName name="_WCCN_for_Open_Financial_Quarter_by_Insurer_Name_00" hidden="1">#REF!</definedName>
    <definedName name="_WCCN_for_Open_Insurer_Name_by_Financial_Quarter_00" hidden="1">#REF!</definedName>
    <definedName name="_WCCN_for_Open_Insurer_Name_by_Financial_Year_00" hidden="1">#REF!</definedName>
    <definedName name="_WCCN_for_Pending_Financial_Year_00" hidden="1">#REF!</definedName>
    <definedName name="afw" localSheetId="1" hidden="1">#REF!</definedName>
    <definedName name="afw" localSheetId="5" hidden="1">#REF!</definedName>
    <definedName name="afw" localSheetId="0" hidden="1">#REF!</definedName>
    <definedName name="afw" localSheetId="2" hidden="1">#REF!</definedName>
    <definedName name="afw" hidden="1">#REF!</definedName>
    <definedName name="ANZ" localSheetId="1" hidden="1">#REF!</definedName>
    <definedName name="ANZ" localSheetId="5" hidden="1">#REF!</definedName>
    <definedName name="ANZ" localSheetId="0" hidden="1">#REF!</definedName>
    <definedName name="ANZ" localSheetId="2" hidden="1">#REF!</definedName>
    <definedName name="ANZ" hidden="1">#REF!</definedName>
    <definedName name="Citation" localSheetId="2">Introduction!$A$3:$C$3</definedName>
    <definedName name="Citation">'Citation &amp; disclaimer'!$A$3:$C$3</definedName>
    <definedName name="Disclaimer" localSheetId="2">Introduction!#REF!</definedName>
    <definedName name="Disclaimer">'Citation &amp; disclaimer'!$A$27</definedName>
    <definedName name="Estimated_total_payments_all_months_01" localSheetId="1" hidden="1">#REF!</definedName>
    <definedName name="Estimated_total_payments_all_months_01" localSheetId="5" hidden="1">#REF!</definedName>
    <definedName name="Estimated_total_payments_all_months_01" localSheetId="0" hidden="1">#REF!</definedName>
    <definedName name="Estimated_total_payments_all_months_01" localSheetId="2" hidden="1">#REF!</definedName>
    <definedName name="Estimated_total_payments_all_months_01" hidden="1">#REF!</definedName>
    <definedName name="j" hidden="1">#REF!</definedName>
    <definedName name="juaiwerbu" hidden="1">#REF!</definedName>
    <definedName name="Text19" localSheetId="1">'Citation &amp; disclaimer'!#REF!</definedName>
    <definedName name="Text19" localSheetId="5">Glossary!#REF!</definedName>
    <definedName name="Text19" localSheetId="0">Index!#REF!</definedName>
    <definedName name="Text19" localSheetId="2">Introduction!#REF!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A1" i="21"/>
  <c r="E2" i="13"/>
  <c r="C2" i="12"/>
  <c r="A5" i="25"/>
  <c r="A1" i="25"/>
</calcChain>
</file>

<file path=xl/sharedStrings.xml><?xml version="1.0" encoding="utf-8"?>
<sst xmlns="http://schemas.openxmlformats.org/spreadsheetml/2006/main" count="498" uniqueCount="279">
  <si>
    <t>Construction</t>
  </si>
  <si>
    <t>Building construction</t>
  </si>
  <si>
    <t>Construction services</t>
  </si>
  <si>
    <t>Heavy and civil engineering construction</t>
  </si>
  <si>
    <t>Accommodation and food services</t>
  </si>
  <si>
    <t>Administrative and support services</t>
  </si>
  <si>
    <t>Agriculture, forestry and fishing</t>
  </si>
  <si>
    <t>Arts and recreation services</t>
  </si>
  <si>
    <t>Education and training</t>
  </si>
  <si>
    <t>Electricity, gas, water and waste services</t>
  </si>
  <si>
    <t>Financial and insurance services</t>
  </si>
  <si>
    <t>Health care and social assistance</t>
  </si>
  <si>
    <t>Information media and telecommunications</t>
  </si>
  <si>
    <t>Manufacturing</t>
  </si>
  <si>
    <t>Mining</t>
  </si>
  <si>
    <t>Other services</t>
  </si>
  <si>
    <t>Professional, scientific and technical services</t>
  </si>
  <si>
    <t>Public administration and safety</t>
  </si>
  <si>
    <t>Rental, hiring and real estate services</t>
  </si>
  <si>
    <t>Retail trade</t>
  </si>
  <si>
    <t>Transport, postal and warehousing</t>
  </si>
  <si>
    <t>Wholesale trade</t>
  </si>
  <si>
    <t>A</t>
  </si>
  <si>
    <t>B</t>
  </si>
  <si>
    <t>C</t>
  </si>
  <si>
    <t>D</t>
  </si>
  <si>
    <t>E</t>
  </si>
  <si>
    <t>F</t>
  </si>
  <si>
    <t>G</t>
  </si>
  <si>
    <t>H</t>
  </si>
  <si>
    <t>I</t>
  </si>
  <si>
    <t>J</t>
  </si>
  <si>
    <t>K</t>
  </si>
  <si>
    <t>L</t>
  </si>
  <si>
    <t>M</t>
  </si>
  <si>
    <t>N</t>
  </si>
  <si>
    <t>O</t>
  </si>
  <si>
    <t>P</t>
  </si>
  <si>
    <t>Q</t>
  </si>
  <si>
    <t>R</t>
  </si>
  <si>
    <t>S</t>
  </si>
  <si>
    <t>Agriculture</t>
  </si>
  <si>
    <t>Agriculture, forestry and fishing support services</t>
  </si>
  <si>
    <t>Aquaculture</t>
  </si>
  <si>
    <t>Fishing, hunting and trapping</t>
  </si>
  <si>
    <t>Forestry and logging</t>
  </si>
  <si>
    <t>Coal mining</t>
  </si>
  <si>
    <t>Exploration and other mining support services</t>
  </si>
  <si>
    <t>Metal ore mining</t>
  </si>
  <si>
    <t>Non-metallic mineral mining and quarrying</t>
  </si>
  <si>
    <t>Oil and gas extraction</t>
  </si>
  <si>
    <t>Basic chemical and chemical product manufacturing</t>
  </si>
  <si>
    <t>Beverage and tobacco product manufacturing</t>
  </si>
  <si>
    <t>Fabricated metal product manufacturing</t>
  </si>
  <si>
    <t>Food product manufacturing</t>
  </si>
  <si>
    <t>Furniture and other manufacturing</t>
  </si>
  <si>
    <t>Machinery and equipment manufacturing</t>
  </si>
  <si>
    <t>Non-metallic mineral product manufacturing</t>
  </si>
  <si>
    <t>Petroleum and coal product manufacturing</t>
  </si>
  <si>
    <t>Polymer product and rubber product manufacturing</t>
  </si>
  <si>
    <t>Primary metal and metal product manufacturing</t>
  </si>
  <si>
    <t>Printing (including the reproduction of recorded media)</t>
  </si>
  <si>
    <t>Pulp, paper and converted paper product manufacturing</t>
  </si>
  <si>
    <t>Textile, leather, clothing and footwear manufacturing</t>
  </si>
  <si>
    <t>Transport equipment manufacturing</t>
  </si>
  <si>
    <t>Wood product manufacturing</t>
  </si>
  <si>
    <t>Electricity supply</t>
  </si>
  <si>
    <t>Gas supply</t>
  </si>
  <si>
    <t>Waste collection, treatment and disposal services</t>
  </si>
  <si>
    <t>Water supply, sewerage and drainage services</t>
  </si>
  <si>
    <t>Basic material wholesaling</t>
  </si>
  <si>
    <t>Commission-based wholesaling</t>
  </si>
  <si>
    <t>Grocery, liquor and tobacco product wholesaling</t>
  </si>
  <si>
    <t>Machinery and equipment wholesaling</t>
  </si>
  <si>
    <t>Motor vehicle and motor vehicle parts wholesaling</t>
  </si>
  <si>
    <t>Other goods wholesaling</t>
  </si>
  <si>
    <t>Food retailing</t>
  </si>
  <si>
    <t>Fuel retailing</t>
  </si>
  <si>
    <t>Motor vehicle and motor vehicle parts retailing</t>
  </si>
  <si>
    <t>Other store-based retailing</t>
  </si>
  <si>
    <t>Accommodation</t>
  </si>
  <si>
    <t>Food and beverage services</t>
  </si>
  <si>
    <t>Air and space transport</t>
  </si>
  <si>
    <t>Other transport</t>
  </si>
  <si>
    <t>Postal and courier pick-up and delivery services</t>
  </si>
  <si>
    <t>Rail transport</t>
  </si>
  <si>
    <t>Road transport</t>
  </si>
  <si>
    <t>Transport support services</t>
  </si>
  <si>
    <t>Warehousing and storage services</t>
  </si>
  <si>
    <t>Water transport</t>
  </si>
  <si>
    <t>Broadcasting (except internet)</t>
  </si>
  <si>
    <t>Library and other information services</t>
  </si>
  <si>
    <t>Motion picture and sound recording activities</t>
  </si>
  <si>
    <t>Publishing (except internet and music publishing)</t>
  </si>
  <si>
    <t>Telecommunications services</t>
  </si>
  <si>
    <t>Auxiliary finance and insurance services</t>
  </si>
  <si>
    <t>Finance</t>
  </si>
  <si>
    <t>Insurance and superannuation funds</t>
  </si>
  <si>
    <t>Property operators and real estate services</t>
  </si>
  <si>
    <t>Rental and hiring services (except real estate)</t>
  </si>
  <si>
    <t>Computer system design and related services</t>
  </si>
  <si>
    <t>Administrative services</t>
  </si>
  <si>
    <t>Building cleaning, pest control and other support services</t>
  </si>
  <si>
    <t>Public administration</t>
  </si>
  <si>
    <t>Public order, safety and regulatory services</t>
  </si>
  <si>
    <t>Adult, community and other education</t>
  </si>
  <si>
    <t>Preschool and school education</t>
  </si>
  <si>
    <t>Tertiary education</t>
  </si>
  <si>
    <t>Hospitals</t>
  </si>
  <si>
    <t>Medical and other health care services</t>
  </si>
  <si>
    <t>Residential care services</t>
  </si>
  <si>
    <t>Social assistance services</t>
  </si>
  <si>
    <t>Creative and performing arts activities</t>
  </si>
  <si>
    <t>Gambling activities</t>
  </si>
  <si>
    <t>Heritage activities</t>
  </si>
  <si>
    <t>Sports and recreation activities</t>
  </si>
  <si>
    <t>Personal and other services</t>
  </si>
  <si>
    <t>Repair and maintenance</t>
  </si>
  <si>
    <t>06</t>
  </si>
  <si>
    <t>Internet publishing and broadcasting</t>
  </si>
  <si>
    <t>Defence</t>
  </si>
  <si>
    <t>01</t>
  </si>
  <si>
    <t>02</t>
  </si>
  <si>
    <t>03</t>
  </si>
  <si>
    <t>04</t>
  </si>
  <si>
    <t>05</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</si>
  <si>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</si>
  <si>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</si>
  <si>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</si>
  <si>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</si>
  <si>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</si>
  <si>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</si>
  <si>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</si>
  <si>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</si>
  <si>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</si>
  <si>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</si>
  <si>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</si>
  <si>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</si>
  <si>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</si>
  <si>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</si>
  <si>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</si>
  <si>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</si>
  <si>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</si>
  <si>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</si>
  <si>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</si>
  <si>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</si>
  <si>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</si>
  <si>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</si>
  <si>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</si>
  <si>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</si>
  <si>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</si>
  <si>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</si>
  <si>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</si>
  <si>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</si>
  <si>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</si>
  <si>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</si>
  <si>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</si>
  <si>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</si>
  <si>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</si>
  <si>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</si>
  <si>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</si>
  <si>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</si>
  <si>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</si>
  <si>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</si>
  <si>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</si>
  <si>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</si>
  <si>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</si>
  <si>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</si>
  <si>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</si>
  <si>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</si>
  <si>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</si>
  <si>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</si>
  <si>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</si>
  <si>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</si>
  <si>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</si>
  <si>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</si>
  <si>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</si>
  <si>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</si>
  <si>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</si>
  <si>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</si>
  <si>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62</t>
  </si>
  <si>
    <t>63</t>
  </si>
  <si>
    <t>64</t>
  </si>
  <si>
    <t>66</t>
  </si>
  <si>
    <t>67</t>
  </si>
  <si>
    <t>69</t>
  </si>
  <si>
    <t>70</t>
  </si>
  <si>
    <t>72</t>
  </si>
  <si>
    <t>73</t>
  </si>
  <si>
    <t>75</t>
  </si>
  <si>
    <t>76</t>
  </si>
  <si>
    <t>77</t>
  </si>
  <si>
    <t>80</t>
  </si>
  <si>
    <t>81</t>
  </si>
  <si>
    <t>82</t>
  </si>
  <si>
    <t>84</t>
  </si>
  <si>
    <t>85</t>
  </si>
  <si>
    <t>86</t>
  </si>
  <si>
    <t>87</t>
  </si>
  <si>
    <t>89</t>
  </si>
  <si>
    <t>90</t>
  </si>
  <si>
    <t>91</t>
  </si>
  <si>
    <t>92</t>
  </si>
  <si>
    <t>94</t>
  </si>
  <si>
    <t>95</t>
  </si>
  <si>
    <t>60+ days lost</t>
  </si>
  <si>
    <t>Incidence rate</t>
  </si>
  <si>
    <t>Frequency rate</t>
  </si>
  <si>
    <t>Days lost</t>
  </si>
  <si>
    <t>Division code</t>
  </si>
  <si>
    <t>Subdivision code</t>
  </si>
  <si>
    <t>All industries</t>
  </si>
  <si>
    <t/>
  </si>
  <si>
    <t>Days 
lost</t>
  </si>
  <si>
    <t>Claim 
cost</t>
  </si>
  <si>
    <t>Division 
name</t>
  </si>
  <si>
    <t>Subdivision 
name</t>
  </si>
  <si>
    <t>Industry Benchmark Report</t>
  </si>
  <si>
    <t>© WorkCover WA, Government of Western Australia</t>
  </si>
  <si>
    <t>There is no objection to this publication being copied in whole or part, provided there is due acknowledgement of any material quoted from the publication.</t>
  </si>
  <si>
    <t>Disclaimer</t>
  </si>
  <si>
    <t>Claim costs</t>
  </si>
  <si>
    <t xml:space="preserve">An estimate of costs for unfinalised claims, and the total cost of finalised claims attributed to the date in which a claim was lodged with an insurer.
</t>
  </si>
  <si>
    <t>Lost-time claims</t>
  </si>
  <si>
    <t xml:space="preserve">Neither WorkCover WA, or its agencies or representatives are responsible for data that is misinterpreted or altered in any way. Derived conclusions and analysis generated from this data are not to be considered attributable to WorkCover WA. </t>
  </si>
  <si>
    <t>This data is provided as is and in no event shall WorkCover WA, its agencies or representatives be liable for any damages, including, without limitation, damages resulting from lost data or lost profits or revenue, the costs of recovering such data, the costs of substitute data, claims by third parties or for other similar costs, or any special, incidental, punitive or consequential damages, arising out of the use of the data.</t>
  </si>
  <si>
    <t>Data item</t>
  </si>
  <si>
    <t>Average days lost</t>
  </si>
  <si>
    <t>Average claim cost</t>
  </si>
  <si>
    <t>Division</t>
  </si>
  <si>
    <t>Subdivision</t>
  </si>
  <si>
    <t>Claim numbers: 1-59 days lost</t>
  </si>
  <si>
    <t>Claim numbers: 60+ days lost</t>
  </si>
  <si>
    <t>Three-year average</t>
  </si>
  <si>
    <t>Related information</t>
  </si>
  <si>
    <t>Industry level</t>
  </si>
  <si>
    <t xml:space="preserve">The accuracy or reliability of the data is not guaranteed or warranted in any way. WorkCover WA has made a reasonable effort to ensure that the data is up-to-date, accurate, complete, and comprehensive at the time of disclosure. This data reflects data reported to this agency by insurers and self-insurers for the reporting periods indicated. Data users are responsible for ensuring by independent verification its accuracy, currency or completeness. </t>
  </si>
  <si>
    <t>Three-year total</t>
  </si>
  <si>
    <t>Lost-time claim numbers</t>
  </si>
  <si>
    <t>Corporate Services Division</t>
  </si>
  <si>
    <t>Total lost-time claims</t>
  </si>
  <si>
    <t xml:space="preserve">1-59 days lost
</t>
  </si>
  <si>
    <t>Claim numbers: total lost-time</t>
  </si>
  <si>
    <t>Internet service providers, web search portals and data processing services</t>
  </si>
  <si>
    <t>Professional, scientific and technical services (except computer system design)</t>
  </si>
  <si>
    <t>96</t>
  </si>
  <si>
    <t>Data and Analytics Branch</t>
  </si>
  <si>
    <t>Due to the dynamic nature of workers compensation claims, the interpretation of data contained within this report (the data) must be undertaken with some caution. Data users are cautioned to consider carefully the provisional nature of the data before using it for decisions that concern personal or public safety or the conduct of business that involves substantial monetary or operational consequences.</t>
  </si>
  <si>
    <t>Information concerning the accuracy and appropriate uses of the data or concerning other workers compensation data may be obtained by contacting WorkCover WA.</t>
  </si>
  <si>
    <t>Citation</t>
  </si>
  <si>
    <t>Queries should be directed to:</t>
  </si>
  <si>
    <t>WorkCover WA</t>
  </si>
  <si>
    <t>Advice &amp; Assistance: 1300 794 744</t>
  </si>
  <si>
    <t>communications@workcover.wa.gov.au</t>
  </si>
  <si>
    <t>workcover.wa.gov.au</t>
  </si>
  <si>
    <t>Glossary</t>
  </si>
  <si>
    <t xml:space="preserve">The number of days or shifts where the claimant is absent for work resulting from a work-related injury/disease. It is attributed to the date in which a claim was lodged with an insurer (insurer received date). 
</t>
  </si>
  <si>
    <t xml:space="preserve">Claims for which the injury or disease results in an absence from work of at least one day or shift. 
</t>
  </si>
  <si>
    <t>Incidence rate*</t>
  </si>
  <si>
    <t>Frequency rate*</t>
  </si>
  <si>
    <t>Introduction</t>
  </si>
  <si>
    <t>This report includes:</t>
  </si>
  <si>
    <t>•  claim numbers by days lost group</t>
  </si>
  <si>
    <t>•  incidence rate</t>
  </si>
  <si>
    <t>•  frequency rate</t>
  </si>
  <si>
    <t>•  average days lost</t>
  </si>
  <si>
    <t>•  average claim cost</t>
  </si>
  <si>
    <t>Non-store retailing and retail commission-based buying and/or selling</t>
  </si>
  <si>
    <t>n.p.</t>
  </si>
  <si>
    <t>'Not published' due to reliability and/or confidentiality.</t>
  </si>
  <si>
    <t>n/a</t>
  </si>
  <si>
    <t>2022/23 to 2024/25</t>
  </si>
  <si>
    <t>Publication date: December 2025</t>
  </si>
  <si>
    <t>WorkCover WA is the government agency responsible for overseeing the workers compensation and injury management scheme in Western Australia.
WA operates a privately underwritten workers compensation scheme, where private insurance agencies are approved by WorkCover WA to provide workers compensation insurance to WA employers. Additionally, WorkCover WA also exempts large employers, who have the material and financial resources to cover their own liabilities from any workplace injuries that may occur, from having to obtain workers compensation insurance from an approved insurer. Exempt employers are commonly referred to as self-insurers. During the period referenced in this report, there were six approved insurers and 23 self-insurers operating within the WA workers compensation scheme.
Data from the Insurance Commission of Western Australia (ICWA) is also included in this report. ICWA manages workers compensation arrangements for WA government agencies. Although not an approved insurer within the WA workers compensation scheme, ICWA is considered to be more appropriately grouped with approved insurers rather than self-insurers.
This annual report is based on lost-time claims from the WA workers compensation scheme lodged between 2022/23 to 2024/25 (excludes asbestos, journey and disallowed claims). It provides a three-year average of industry benchmarks that can be used for evaluation of the occupational safety and health performance of organisations. 
 Industry classification is based on the Australian and New Zealand Standard Industrial Classification (ANZSIC) 2006,published by the Australian Bureau of Statistics. The ANZSIC system groups together businesses that carry out similar economic activities and is structured into a hierarchy of units reflecting different levels of description (available at abs.gov.au).</t>
  </si>
  <si>
    <t xml:space="preserve">The number of lost-time claims lodged per million hours worked. The total number of hours worked who are covered by workers compensation based on the number of hours worked by employed persons in Western Australia, as supplied by the Australian Bureau of Statistics (ABS). For this report, the denominator of hours worked is based on 2021/22 to 2023/24, as there is a 12-month lag for the data releases from the ABS.
</t>
  </si>
  <si>
    <t>The number of lost time claims per hundred employees (includes part-time, full-time, casual, and seasonal). It is based on employed persons in Western Australia as supplied by the Australian Bureau of Statistics. For this report, the denominator of employee numbers is based on 2021/22 to 2023/24, as there is a 12-month lag for the data releases from the ABS.</t>
  </si>
  <si>
    <t>Private households employing staff and undifferentiated goods- service-producing activities for households for own use</t>
  </si>
  <si>
    <t>Data extraction date: 5 December 2025</t>
  </si>
  <si>
    <t xml:space="preserve">Note: The previous 2024 Industry Benchmark Report misreported average days lost for industry divisions, using actual average days lost instead of derived average days lost. This error was isolated to ‘days lost average’ for industry divisions only. All other data items remain unaffected.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</si>
</sst>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
    <numFmt numFmtId="165" formatCode="#,##0.0"/>
  </numFmts>
  <fonts count="27">
    <font>
      <sz val="11"/>
      <color theme="1"/>
      <name val="Arial"/>
      <family val="2"/>
      <scheme val="minor"/>
    </font>
    <font>
      <sz val="10"/>
      <color theme="1"/>
      <name val="Arial"/>
      <family val="2"/>
      <scheme val="minor"/>
    </font>
    <font>
      <sz val="10"/>
      <color theme="1"/>
      <name val="Arial"/>
      <family val="2"/>
      <scheme val="minor"/>
    </font>
    <font>
      <sz val="10"/>
      <color theme="1"/>
      <name val="Arial"/>
      <family val="2"/>
      <scheme val="minor"/>
    </font>
    <font>
      <b/>
      <sz val="10"/>
      <color theme="1"/>
      <name val="Arial"/>
      <family val="2"/>
      <scheme val="minor"/>
    </font>
    <font>
      <sz val="10"/>
      <color theme="0"/>
      <name val="Arial"/>
      <family val="2"/>
      <scheme val="minor"/>
    </font>
    <font>
      <sz val="10"/>
      <name val="Arial"/>
      <family val="2"/>
    </font>
    <font>
      <b/>
      <sz val="10"/>
      <color indexed="8"/>
      <name val="Arial"/>
      <family val="2"/>
    </font>
    <font>
      <sz val="12"/>
      <color theme="1"/>
      <name val="Arial"/>
      <family val="2"/>
    </font>
    <font>
      <b/>
      <sz val="11"/>
      <name val="Arial"/>
      <family val="2"/>
    </font>
    <font>
      <sz val="6"/>
      <name val="Arial"/>
      <family val="2"/>
    </font>
    <font>
      <sz val="10"/>
      <color theme="1"/>
      <name val="Arial"/>
      <family val="2"/>
    </font>
    <font>
      <b/>
      <sz val="10"/>
      <name val="Arial"/>
      <family val="2"/>
    </font>
    <font>
      <b/>
      <sz val="6"/>
      <color theme="4"/>
      <name val="Arial"/>
      <family val="2"/>
    </font>
    <font>
      <sz val="6"/>
      <color theme="1"/>
      <name val="Arial"/>
      <family val="2"/>
    </font>
    <font>
      <u/>
      <sz val="11"/>
      <color theme="10"/>
      <name val="Arial"/>
      <family val="2"/>
      <scheme val="minor"/>
    </font>
    <font>
      <u/>
      <sz val="10"/>
      <color theme="10"/>
      <name val="Arial"/>
      <family val="2"/>
      <scheme val="minor"/>
    </font>
    <font>
      <b/>
      <sz val="10"/>
      <color theme="0"/>
      <name val="Arial"/>
      <family val="2"/>
      <scheme val="minor"/>
    </font>
    <font>
      <b/>
      <sz val="10"/>
      <color theme="4"/>
      <name val="Arial"/>
      <family val="2"/>
    </font>
    <font>
      <b/>
      <sz val="12"/>
      <color theme="0"/>
      <name val="Arial"/>
      <family val="2"/>
    </font>
    <font>
      <sz val="12"/>
      <color theme="0"/>
      <name val="Arial"/>
      <family val="2"/>
      <scheme val="minor"/>
    </font>
    <font>
      <b/>
      <sz val="12"/>
      <color theme="0"/>
      <name val="Arial"/>
      <family val="2"/>
      <scheme val="minor"/>
    </font>
    <font>
      <b/>
      <sz val="12"/>
      <name val="Arial"/>
      <family val="2"/>
    </font>
    <font>
      <b/>
      <sz val="26"/>
      <color theme="4"/>
      <name val="Arial light"/>
    </font>
    <font>
      <b/>
      <sz val="16"/>
      <color theme="5"/>
      <name val="Arial light"/>
    </font>
    <font>
      <b/>
      <sz val="18"/>
      <color theme="1"/>
      <name val="Arial light"/>
    </font>
    <font>
      <sz val="10"/>
      <name val="Arial"/>
      <family val="2"/>
      <scheme val="major"/>
    </font>
  </fonts>
  <fills count="5">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9"/>
        <bgColor indexed="64"/>
      </patternFill>
    </fill>
  </fills>
  <borders count="5">
    <border>
      <left/>
      <right/>
      <top/>
      <bottom/>
      <diagonal/>
    </border>
    <border>
      <left/>
      <right/>
      <top style="thin">
        <color theme="5" tint="0.59996337778862885"/>
      </top>
      <bottom/>
      <diagonal/>
    </border>
    <border>
      <left/>
      <right/>
      <top style="thin">
        <color auto="1"/>
      </top>
      <bottom style="thin">
        <color auto="1"/>
      </bottom>
      <diagonal/>
    </border>
    <border>
      <left style="thin">
        <color rgb="FFBFD3E1"/>
      </left>
      <right/>
      <top/>
      <bottom/>
      <diagonal/>
    </border>
    <border>
      <left style="thin">
        <color rgb="FFBFD3E1"/>
      </left>
      <right/>
      <top style="thin">
        <color theme="5" tint="0.59996337778862885"/>
      </top>
      <bottom/>
      <diagonal/>
    </border>
  </borders>
  <cellStyleXfs count="6">
    <xf numFmtId="0" fontId="0" fillId="0" borderId="0"/>
    <xf numFmtId="0" fontId="6" fillId="0" borderId="0"/>
    <xf numFmtId="0" fontId="8" fillId="0" borderId="0"/>
    <xf numFmtId="9" fontId="8" fillId="0" borderId="0" applyFont="0" applyFill="0" applyBorder="0" applyAlignment="0" applyProtection="0"/>
    <xf numFmtId="43" fontId="8" fillId="0" borderId="0" applyFont="0" applyFill="0" applyBorder="0" applyAlignment="0" applyProtection="0"/>
    <xf numFmtId="0" fontId="15" fillId="0" borderId="0" applyNumberFormat="0" applyFill="0" applyBorder="0" applyAlignment="0" applyProtection="0"/>
  </cellStyleXfs>
  <cellXfs count="86">
    <xf numFmtId="0" fontId="0" fillId="0" borderId="0" xfId="0"/>
    <xf numFmtId="0" fontId="3" fillId="0" borderId="0" xfId="0" applyFont="1" applyAlignment="1">
      <alignment vertical="top"/>
    </xf>
    <xf numFmtId="0" fontId="4" fillId="0" borderId="0" xfId="0" applyFont="1" applyAlignment="1">
      <alignment vertical="top"/>
    </xf>
    <xf numFmtId="3" fontId="3" fillId="0" borderId="0" xfId="0" applyNumberFormat="1" applyFont="1" applyAlignment="1">
      <alignment horizontal="right" vertical="top"/>
    </xf>
    <xf numFmtId="165" fontId="3" fillId="0" borderId="0" xfId="0" applyNumberFormat="1" applyFont="1" applyAlignment="1">
      <alignment horizontal="right" vertical="top"/>
    </xf>
    <xf numFmtId="164" fontId="3" fillId="0" borderId="0" xfId="0" applyNumberFormat="1" applyFont="1" applyAlignment="1">
      <alignment horizontal="right" vertical="top"/>
    </xf>
    <xf numFmtId="0" fontId="3" fillId="0" borderId="1" xfId="0" applyFont="1" applyBorder="1" applyAlignment="1">
      <alignment vertical="top"/>
    </xf>
    <xf numFmtId="3" fontId="3" fillId="0" borderId="1" xfId="0" applyNumberFormat="1" applyFont="1" applyBorder="1" applyAlignment="1">
      <alignment horizontal="right" vertical="top"/>
    </xf>
    <xf numFmtId="165" fontId="3" fillId="0" borderId="1" xfId="0" applyNumberFormat="1" applyFont="1" applyBorder="1" applyAlignment="1">
      <alignment horizontal="right" vertical="top"/>
    </xf>
    <xf numFmtId="164" fontId="3" fillId="0" borderId="1" xfId="0" applyNumberFormat="1" applyFont="1" applyBorder="1" applyAlignment="1">
      <alignment horizontal="right" vertical="top"/>
    </xf>
    <xf numFmtId="0" fontId="6" fillId="0" borderId="0" xfId="1" applyAlignment="1">
      <alignment vertical="center"/>
    </xf>
    <xf numFmtId="0" fontId="10" fillId="0" borderId="0" xfId="1" applyFont="1"/>
    <xf numFmtId="0" fontId="6" fillId="0" borderId="0" xfId="1"/>
    <xf numFmtId="0" fontId="9" fillId="0" borderId="0" xfId="1" applyFont="1"/>
    <xf numFmtId="0" fontId="4" fillId="0" borderId="0" xfId="0" applyFont="1" applyAlignment="1">
      <alignment vertical="center"/>
    </xf>
    <xf numFmtId="0" fontId="4" fillId="0" borderId="2" xfId="0" applyFont="1" applyBorder="1" applyAlignment="1">
      <alignment vertical="center"/>
    </xf>
    <xf numFmtId="0" fontId="13" fillId="0" borderId="0" xfId="2" applyFont="1"/>
    <xf numFmtId="0" fontId="14" fillId="0" borderId="0" xfId="2" applyFont="1"/>
    <xf numFmtId="0" fontId="11" fillId="0" borderId="0" xfId="2" applyFont="1" applyAlignment="1">
      <alignment vertical="top" wrapText="1"/>
    </xf>
    <xf numFmtId="0" fontId="7" fillId="0" borderId="0" xfId="1" applyFont="1"/>
    <xf numFmtId="0" fontId="6" fillId="0" borderId="0" xfId="1" applyAlignment="1">
      <alignment vertical="top"/>
    </xf>
    <xf numFmtId="0" fontId="6" fillId="0" borderId="0" xfId="1" applyAlignment="1">
      <alignment horizontal="center" vertical="top"/>
    </xf>
    <xf numFmtId="0" fontId="11" fillId="0" borderId="0" xfId="1" applyFont="1" applyAlignment="1">
      <alignment vertical="top"/>
    </xf>
    <xf numFmtId="0" fontId="6" fillId="0" borderId="0" xfId="1" applyAlignment="1">
      <alignment vertical="center" wrapText="1"/>
    </xf>
    <xf numFmtId="0" fontId="12" fillId="0" borderId="0" xfId="1" applyFont="1" applyAlignment="1">
      <alignment vertical="center"/>
    </xf>
    <xf numFmtId="0" fontId="2" fillId="0" borderId="0" xfId="0" applyFont="1" applyAlignment="1">
      <alignment vertical="center"/>
    </xf>
    <xf numFmtId="0" fontId="7" fillId="0" borderId="0" xfId="1" applyFont="1" applyAlignment="1">
      <alignment vertical="center"/>
    </xf>
    <xf numFmtId="0" fontId="2" fillId="0" borderId="0" xfId="0" applyFont="1" applyAlignment="1">
      <alignment horizontal="left" vertical="center" indent="1"/>
    </xf>
    <xf numFmtId="0" fontId="1" fillId="0" borderId="0" xfId="0" applyFont="1" applyAlignment="1">
      <alignment vertical="top"/>
    </xf>
    <xf numFmtId="0" fontId="1" fillId="0" borderId="0" xfId="0" applyFont="1"/>
    <xf numFmtId="3" fontId="1" fillId="0" borderId="0" xfId="0" applyNumberFormat="1" applyFont="1" applyAlignment="1">
      <alignment horizontal="right" vertical="top"/>
    </xf>
    <xf numFmtId="0" fontId="5" fillId="2" borderId="0" xfId="0" applyFont="1" applyFill="1" applyAlignment="1">
      <alignment vertical="top"/>
    </xf>
    <xf numFmtId="3" fontId="3" fillId="0" borderId="3" xfId="0" applyNumberFormat="1" applyFont="1" applyBorder="1" applyAlignment="1">
      <alignment horizontal="right" vertical="top"/>
    </xf>
    <xf numFmtId="3" fontId="1" fillId="0" borderId="3" xfId="0" applyNumberFormat="1" applyFont="1" applyBorder="1" applyAlignment="1">
      <alignment horizontal="right" vertical="top"/>
    </xf>
    <xf numFmtId="165" fontId="3" fillId="0" borderId="3" xfId="0" applyNumberFormat="1" applyFont="1" applyBorder="1" applyAlignment="1">
      <alignment horizontal="right" vertical="top"/>
    </xf>
    <xf numFmtId="3" fontId="3" fillId="0" borderId="4" xfId="0" applyNumberFormat="1" applyFont="1" applyBorder="1" applyAlignment="1">
      <alignment horizontal="right" vertical="top"/>
    </xf>
    <xf numFmtId="165" fontId="3" fillId="0" borderId="4" xfId="0" applyNumberFormat="1" applyFont="1" applyBorder="1" applyAlignment="1">
      <alignment horizontal="right" vertical="top"/>
    </xf>
    <xf numFmtId="0" fontId="4" fillId="0" borderId="2" xfId="0" applyFont="1" applyBorder="1" applyAlignment="1">
      <alignment horizontal="left" vertical="center" indent="1"/>
    </xf>
    <xf numFmtId="0" fontId="3" fillId="3" borderId="0" xfId="0" applyFont="1" applyFill="1" applyAlignment="1">
      <alignment vertical="top"/>
    </xf>
    <xf numFmtId="0" fontId="3" fillId="3" borderId="3" xfId="0" applyFont="1" applyFill="1" applyBorder="1" applyAlignment="1">
      <alignment vertical="top"/>
    </xf>
    <xf numFmtId="164" fontId="3" fillId="3" borderId="0" xfId="0" applyNumberFormat="1" applyFont="1" applyFill="1" applyAlignment="1">
      <alignment vertical="top"/>
    </xf>
    <xf numFmtId="0" fontId="4" fillId="3" borderId="0" xfId="0" applyFont="1" applyFill="1" applyAlignment="1">
      <alignment vertical="top" wrapText="1"/>
    </xf>
    <xf numFmtId="3" fontId="4" fillId="3" borderId="3" xfId="0" applyNumberFormat="1" applyFont="1" applyFill="1" applyBorder="1" applyAlignment="1">
      <alignment horizontal="right" vertical="top" wrapText="1"/>
    </xf>
    <xf numFmtId="3" fontId="4" fillId="3" borderId="0" xfId="0" applyNumberFormat="1" applyFont="1" applyFill="1" applyAlignment="1">
      <alignment horizontal="right" vertical="top" wrapText="1"/>
    </xf>
    <xf numFmtId="165" fontId="4" fillId="3" borderId="3" xfId="0" applyNumberFormat="1" applyFont="1" applyFill="1" applyBorder="1" applyAlignment="1">
      <alignment horizontal="right" vertical="top" wrapText="1"/>
    </xf>
    <xf numFmtId="165" fontId="4" fillId="3" borderId="0" xfId="0" applyNumberFormat="1" applyFont="1" applyFill="1" applyAlignment="1">
      <alignment horizontal="right" vertical="top" wrapText="1"/>
    </xf>
    <xf numFmtId="164" fontId="4" fillId="3" borderId="0" xfId="0" applyNumberFormat="1" applyFont="1" applyFill="1" applyAlignment="1">
      <alignment horizontal="right" vertical="top" wrapText="1"/>
    </xf>
    <xf numFmtId="0" fontId="4" fillId="3" borderId="0" xfId="0" applyFont="1" applyFill="1" applyAlignment="1">
      <alignment vertical="top"/>
    </xf>
    <xf numFmtId="3" fontId="4" fillId="3" borderId="3" xfId="0" applyNumberFormat="1" applyFont="1" applyFill="1" applyBorder="1" applyAlignment="1">
      <alignment horizontal="right" vertical="top"/>
    </xf>
    <xf numFmtId="3" fontId="4" fillId="3" borderId="0" xfId="0" applyNumberFormat="1" applyFont="1" applyFill="1" applyAlignment="1">
      <alignment horizontal="right" vertical="top"/>
    </xf>
    <xf numFmtId="165" fontId="4" fillId="3" borderId="3" xfId="0" applyNumberFormat="1" applyFont="1" applyFill="1" applyBorder="1" applyAlignment="1">
      <alignment horizontal="right" vertical="top"/>
    </xf>
    <xf numFmtId="165" fontId="4" fillId="3" borderId="0" xfId="0" applyNumberFormat="1" applyFont="1" applyFill="1" applyAlignment="1">
      <alignment horizontal="right" vertical="top"/>
    </xf>
    <xf numFmtId="164" fontId="4" fillId="3" borderId="0" xfId="0" applyNumberFormat="1" applyFont="1" applyFill="1" applyAlignment="1">
      <alignment horizontal="right" vertical="top"/>
    </xf>
    <xf numFmtId="165" fontId="1" fillId="0" borderId="3" xfId="0" applyNumberFormat="1" applyFont="1" applyBorder="1" applyAlignment="1">
      <alignment horizontal="right" vertical="top"/>
    </xf>
    <xf numFmtId="165" fontId="1" fillId="0" borderId="0" xfId="0" applyNumberFormat="1" applyFont="1" applyAlignment="1">
      <alignment horizontal="right" vertical="top"/>
    </xf>
    <xf numFmtId="0" fontId="5" fillId="4" borderId="0" xfId="0" applyFont="1" applyFill="1" applyAlignment="1">
      <alignment vertical="top"/>
    </xf>
    <xf numFmtId="0" fontId="16" fillId="0" borderId="0" xfId="5" applyFont="1" applyAlignment="1">
      <alignment horizontal="left" vertical="center"/>
    </xf>
    <xf numFmtId="0" fontId="0" fillId="0" borderId="0" xfId="0" applyAlignment="1">
      <alignment horizontal="left"/>
    </xf>
    <xf numFmtId="0" fontId="1" fillId="0" borderId="0" xfId="0" applyFont="1" applyAlignment="1">
      <alignment horizontal="left" indent="2"/>
    </xf>
    <xf numFmtId="0" fontId="1" fillId="0" borderId="0" xfId="0" applyFont="1" applyAlignment="1">
      <alignment horizontal="left"/>
    </xf>
    <xf numFmtId="0" fontId="20" fillId="2" borderId="0" xfId="0" applyFont="1" applyFill="1" applyAlignment="1">
      <alignment vertical="top"/>
    </xf>
    <xf numFmtId="0" fontId="24" fillId="0" borderId="0" xfId="0" applyFont="1" applyAlignment="1">
      <alignment vertical="center"/>
    </xf>
    <xf numFmtId="0" fontId="25" fillId="0" borderId="0" xfId="0" applyFont="1" applyAlignment="1">
      <alignment vertical="center"/>
    </xf>
    <xf numFmtId="0" fontId="18" fillId="0" borderId="0" xfId="2" applyFont="1" applyAlignment="1">
      <alignment horizontal="left" vertical="top" indent="1"/>
    </xf>
    <xf numFmtId="0" fontId="6" fillId="0" borderId="0" xfId="1" applyAlignment="1">
      <alignment horizontal="left" indent="1"/>
    </xf>
    <xf numFmtId="0" fontId="11" fillId="0" borderId="0" xfId="2" applyFont="1" applyAlignment="1">
      <alignment horizontal="left" vertical="top" wrapText="1" indent="1"/>
    </xf>
    <xf numFmtId="0" fontId="26" fillId="0" borderId="0" xfId="1" applyFont="1"/>
    <xf numFmtId="0" fontId="26" fillId="0" borderId="0" xfId="1" applyFont="1" applyAlignment="1">
      <alignment horizontal="left" indent="2"/>
    </xf>
    <xf numFmtId="164" fontId="1" fillId="0" borderId="0" xfId="0" applyNumberFormat="1" applyFont="1" applyAlignment="1">
      <alignment horizontal="right" vertical="top"/>
    </xf>
    <xf numFmtId="0" fontId="16" fillId="0" borderId="0" xfId="5" applyFont="1" applyAlignment="1">
      <alignment vertical="center"/>
    </xf>
    <xf numFmtId="0" fontId="23" fillId="0" borderId="0" xfId="0" applyFont="1" applyAlignment="1">
      <alignment vertical="center"/>
    </xf>
    <xf numFmtId="0" fontId="11" fillId="0" borderId="0" xfId="1" applyFont="1" applyAlignment="1">
      <alignment vertical="top" wrapText="1"/>
    </xf>
    <xf numFmtId="0" fontId="9" fillId="0" borderId="0" xfId="2" applyFont="1"/>
    <xf numFmtId="0" fontId="19" fillId="2" borderId="0" xfId="2" applyFont="1" applyFill="1" applyAlignment="1">
      <alignment horizontal="left" vertical="center"/>
    </xf>
    <xf numFmtId="0" fontId="6" fillId="0" borderId="0" xfId="1" applyAlignment="1">
      <alignment vertical="top" wrapText="1"/>
    </xf>
    <xf numFmtId="0" fontId="6" fillId="0" borderId="0" xfId="1" applyAlignment="1">
      <alignment horizontal="left" vertical="top" wrapText="1"/>
    </xf>
    <xf numFmtId="0" fontId="4" fillId="3" borderId="3" xfId="0" applyFont="1" applyFill="1" applyBorder="1" applyAlignment="1">
      <alignment horizontal="center" vertical="top"/>
    </xf>
    <xf numFmtId="0" fontId="4" fillId="3" borderId="0" xfId="0" applyFont="1" applyFill="1" applyAlignment="1">
      <alignment horizontal="center" vertical="top"/>
    </xf>
    <xf numFmtId="0" fontId="21" fillId="2" borderId="3" xfId="0" applyFont="1" applyFill="1" applyBorder="1" applyAlignment="1">
      <alignment horizontal="center" vertical="top"/>
    </xf>
    <xf numFmtId="0" fontId="21" fillId="2" borderId="0" xfId="0" applyFont="1" applyFill="1" applyAlignment="1">
      <alignment horizontal="center" vertical="top"/>
    </xf>
    <xf numFmtId="0" fontId="17" fillId="4" borderId="3" xfId="0" applyFont="1" applyFill="1" applyBorder="1" applyAlignment="1">
      <alignment horizontal="center" vertical="top"/>
    </xf>
    <xf numFmtId="0" fontId="17" fillId="4" borderId="0" xfId="0" applyFont="1" applyFill="1" applyAlignment="1">
      <alignment horizontal="center" vertical="top"/>
    </xf>
    <xf numFmtId="0" fontId="22" fillId="0" borderId="0" xfId="2" applyFont="1"/>
    <xf numFmtId="0" fontId="11" fillId="0" borderId="0" xfId="2" applyFont="1" applyAlignment="1">
      <alignment horizontal="left" vertical="top" wrapText="1" indent="1"/>
    </xf>
    <xf numFmtId="0" fontId="11" fillId="0" borderId="0" xfId="2" quotePrefix="1" applyFont="1" applyAlignment="1">
      <alignment horizontal="left" vertical="top" wrapText="1" indent="1"/>
    </xf>
    <xf numFmtId="0" fontId="11" fillId="0" borderId="0" xfId="2" applyFont="1" applyAlignment="1">
      <alignment horizontal="left" vertical="top" indent="1"/>
    </xf>
  </cellXfs>
  <cellStyles count="6">
    <cellStyle name="Comma 2" xfId="4" xr:uid="{00000000-0005-0000-0000-000000000000}"/>
    <cellStyle name="Hyperlink" xfId="5" builtinId="8"/>
    <cellStyle name="Normal" xfId="0" builtinId="0"/>
    <cellStyle name="Normal 2" xfId="2" xr:uid="{00000000-0005-0000-0000-000003000000}"/>
    <cellStyle name="Normal 4" xfId="1" xr:uid="{00000000-0005-0000-0000-000004000000}"/>
    <cellStyle name="Percent 2" xfId="3" xr:uid="{00000000-0005-0000-0000-000005000000}"/>
  </cellStyles>
  <dxfs count="0"/>
  <tableStyles count="0" defaultTableStyle="TableStyleMedium2" defaultPivotStyle="PivotStyleLight16"/>
  <colors>
    <mruColors>
      <color rgb="FFBFD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image" Target="../media/image5.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1761</xdr:rowOff>
    </xdr:from>
    <xdr:to>
      <xdr:col>3</xdr:col>
      <xdr:colOff>359358</xdr:colOff>
      <xdr:row>6</xdr:row>
      <xdr:rowOff>118888</xdr:rowOff>
    </xdr:to>
    <xdr:pic>
      <xdr:nvPicPr>
        <xdr:cNvPr id="9" name="Picture 8">
          <a:extLst>
            <a:ext uri="{FF2B5EF4-FFF2-40B4-BE49-F238E27FC236}">
              <a16:creationId xmlns:a16="http://schemas.microsoft.com/office/drawing/2014/main" id="{D7B4DB88-6334-47D4-A8F7-D62F2A628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487536"/>
          <a:ext cx="4664658" cy="726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xdr:colOff>
      <xdr:row>16</xdr:row>
      <xdr:rowOff>0</xdr:rowOff>
    </xdr:from>
    <xdr:to>
      <xdr:col>0</xdr:col>
      <xdr:colOff>222862</xdr:colOff>
      <xdr:row>16</xdr:row>
      <xdr:rowOff>180000</xdr:rowOff>
    </xdr:to>
    <xdr:pic>
      <xdr:nvPicPr>
        <xdr:cNvPr id="3" name="Graphic 2" descr="Receiver with solid fill">
          <a:extLst>
            <a:ext uri="{FF2B5EF4-FFF2-40B4-BE49-F238E27FC236}">
              <a16:creationId xmlns:a16="http://schemas.microsoft.com/office/drawing/2014/main" id="{73A26DED-1F68-6BB1-5B6E-BAD84E37F3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2862" y="2847975"/>
          <a:ext cx="180000" cy="180000"/>
        </a:xfrm>
        <a:prstGeom prst="rect">
          <a:avLst/>
        </a:prstGeom>
      </xdr:spPr>
    </xdr:pic>
    <xdr:clientData/>
  </xdr:twoCellAnchor>
  <xdr:twoCellAnchor editAs="oneCell">
    <xdr:from>
      <xdr:col>0</xdr:col>
      <xdr:colOff>42862</xdr:colOff>
      <xdr:row>17</xdr:row>
      <xdr:rowOff>19050</xdr:rowOff>
    </xdr:from>
    <xdr:to>
      <xdr:col>0</xdr:col>
      <xdr:colOff>222862</xdr:colOff>
      <xdr:row>18</xdr:row>
      <xdr:rowOff>18075</xdr:rowOff>
    </xdr:to>
    <xdr:pic>
      <xdr:nvPicPr>
        <xdr:cNvPr id="5" name="Graphic 4" descr="Open envelope with solid fill">
          <a:extLst>
            <a:ext uri="{FF2B5EF4-FFF2-40B4-BE49-F238E27FC236}">
              <a16:creationId xmlns:a16="http://schemas.microsoft.com/office/drawing/2014/main" id="{3781F23A-09FC-A72D-718C-24B1E99B597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2862" y="3048000"/>
          <a:ext cx="180000" cy="180000"/>
        </a:xfrm>
        <a:prstGeom prst="rect">
          <a:avLst/>
        </a:prstGeom>
      </xdr:spPr>
    </xdr:pic>
    <xdr:clientData/>
  </xdr:twoCellAnchor>
  <xdr:twoCellAnchor editAs="oneCell">
    <xdr:from>
      <xdr:col>0</xdr:col>
      <xdr:colOff>42862</xdr:colOff>
      <xdr:row>18</xdr:row>
      <xdr:rowOff>47625</xdr:rowOff>
    </xdr:from>
    <xdr:to>
      <xdr:col>0</xdr:col>
      <xdr:colOff>222862</xdr:colOff>
      <xdr:row>19</xdr:row>
      <xdr:rowOff>46650</xdr:rowOff>
    </xdr:to>
    <xdr:pic>
      <xdr:nvPicPr>
        <xdr:cNvPr id="7" name="Graphic 6" descr="Monitor with solid fill">
          <a:extLst>
            <a:ext uri="{FF2B5EF4-FFF2-40B4-BE49-F238E27FC236}">
              <a16:creationId xmlns:a16="http://schemas.microsoft.com/office/drawing/2014/main" id="{E2AE6AC8-1688-F16E-EFE2-4C9FE92A3D2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2862" y="3257550"/>
          <a:ext cx="180000" cy="180000"/>
        </a:xfrm>
        <a:prstGeom prst="rect">
          <a:avLst/>
        </a:prstGeom>
      </xdr:spPr>
    </xdr:pic>
    <xdr:clientData/>
  </xdr:twoCellAnchor>
</xdr:wsDr>
</file>

<file path=xl/theme/theme1.xml><?xml version="1.0" encoding="utf-8"?>
<a:theme xmlns:a="http://schemas.openxmlformats.org/drawingml/2006/main" name="Office Theme">
  <a:themeElements>
    <a:clrScheme name="WCWA2024">
      <a:dk1>
        <a:sysClr val="windowText" lastClr="000000"/>
      </a:dk1>
      <a:lt1>
        <a:sysClr val="window" lastClr="FFFFFF"/>
      </a:lt1>
      <a:dk2>
        <a:srgbClr val="44546A"/>
      </a:dk2>
      <a:lt2>
        <a:srgbClr val="E7E6E6"/>
      </a:lt2>
      <a:accent1>
        <a:srgbClr val="003F5F"/>
      </a:accent1>
      <a:accent2>
        <a:srgbClr val="006283"/>
      </a:accent2>
      <a:accent3>
        <a:srgbClr val="E47D31"/>
      </a:accent3>
      <a:accent4>
        <a:srgbClr val="EE9F66"/>
      </a:accent4>
      <a:accent5>
        <a:srgbClr val="414042"/>
      </a:accent5>
      <a:accent6>
        <a:srgbClr val="8CB1C8"/>
      </a:accent6>
      <a:hlink>
        <a:srgbClr val="0563C1"/>
      </a:hlink>
      <a:folHlink>
        <a:srgbClr val="954F72"/>
      </a:folHlink>
    </a:clrScheme>
    <a:fontScheme name="WorkCover-Repor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K48"/>
  <sheetViews>
    <sheetView showGridLines="0" tabSelected="1" zoomScaleNormal="100" workbookViewId="0"/>
  </sheetViews>
  <sheetFormatPr defaultColWidth="7.875" defaultRowHeight="12.75"/>
  <cols>
    <col min="1" max="1" width="25.875" style="10" customWidth="1"/>
    <col min="2" max="2" width="21.25" style="10" customWidth="1"/>
    <col min="3" max="3" width="9.375" style="10" customWidth="1"/>
    <col min="4" max="4" width="48.875" style="10" customWidth="1"/>
    <col min="5" max="6" width="7.875" style="10"/>
    <col min="7" max="7" width="5.625" style="10" customWidth="1"/>
    <col min="8" max="16384" width="7.875" style="10"/>
  </cols>
  <sheetData>
    <row r="6" spans="1:10" ht="22.5" customHeight="1"/>
    <row r="7" spans="1:10">
      <c r="A7" s="24"/>
    </row>
    <row r="8" spans="1:10" s="25" customFormat="1"/>
    <row r="9" spans="1:10" s="25" customFormat="1"/>
    <row r="10" spans="1:10" s="25" customFormat="1"/>
    <row r="11" spans="1:10" s="25" customFormat="1" ht="33.75">
      <c r="A11" s="70" t="s">
        <v>217</v>
      </c>
      <c r="B11" s="70"/>
      <c r="C11" s="70"/>
      <c r="D11" s="70"/>
    </row>
    <row r="12" spans="1:10" s="25" customFormat="1" ht="23.25">
      <c r="A12" s="61" t="s">
        <v>271</v>
      </c>
      <c r="B12" s="62"/>
      <c r="C12" s="62"/>
      <c r="D12" s="62"/>
    </row>
    <row r="13" spans="1:10" s="25" customFormat="1"/>
    <row r="14" spans="1:10" s="25" customFormat="1"/>
    <row r="15" spans="1:10" s="14" customFormat="1" ht="17.25" customHeight="1">
      <c r="A15" s="15" t="s">
        <v>226</v>
      </c>
      <c r="B15" s="37" t="s">
        <v>235</v>
      </c>
      <c r="D15" s="15" t="s">
        <v>234</v>
      </c>
      <c r="E15"/>
      <c r="F15"/>
      <c r="G15"/>
      <c r="H15"/>
      <c r="I15"/>
      <c r="J15"/>
    </row>
    <row r="16" spans="1:10" customFormat="1" ht="17.25" customHeight="1"/>
    <row r="17" spans="1:9" s="25" customFormat="1" ht="17.25" customHeight="1">
      <c r="A17" s="56" t="s">
        <v>231</v>
      </c>
      <c r="B17" s="27" t="s">
        <v>229</v>
      </c>
      <c r="D17" s="69" t="s">
        <v>260</v>
      </c>
      <c r="E17" s="11"/>
      <c r="F17" s="11"/>
      <c r="G17" s="11"/>
      <c r="H17" s="11"/>
      <c r="I17" s="11"/>
    </row>
    <row r="18" spans="1:9" s="25" customFormat="1" ht="17.25" customHeight="1">
      <c r="A18" s="56" t="s">
        <v>232</v>
      </c>
      <c r="B18" s="27" t="s">
        <v>229</v>
      </c>
      <c r="D18" s="56" t="s">
        <v>249</v>
      </c>
      <c r="E18" s="10"/>
      <c r="F18" s="10"/>
      <c r="G18" s="10"/>
      <c r="H18" s="10"/>
      <c r="I18" s="10"/>
    </row>
    <row r="19" spans="1:9" s="25" customFormat="1" ht="17.25" customHeight="1">
      <c r="A19" s="56" t="s">
        <v>242</v>
      </c>
      <c r="B19" s="27" t="s">
        <v>229</v>
      </c>
      <c r="D19" s="56" t="s">
        <v>220</v>
      </c>
      <c r="E19" s="10"/>
      <c r="F19" s="10"/>
      <c r="G19" s="10"/>
      <c r="H19" s="10"/>
      <c r="I19" s="10"/>
    </row>
    <row r="20" spans="1:9" s="25" customFormat="1" ht="17.25" customHeight="1">
      <c r="A20" s="56" t="s">
        <v>206</v>
      </c>
      <c r="B20" s="27" t="s">
        <v>229</v>
      </c>
      <c r="D20" s="56" t="s">
        <v>255</v>
      </c>
      <c r="E20" s="10"/>
      <c r="F20" s="10"/>
      <c r="G20" s="10"/>
      <c r="H20" s="10"/>
      <c r="I20" s="10"/>
    </row>
    <row r="21" spans="1:9" s="25" customFormat="1" ht="17.25" customHeight="1">
      <c r="A21" s="56" t="s">
        <v>207</v>
      </c>
      <c r="B21" s="27" t="s">
        <v>229</v>
      </c>
      <c r="D21"/>
      <c r="E21" s="10"/>
      <c r="F21" s="10"/>
      <c r="G21" s="10"/>
      <c r="H21" s="10"/>
      <c r="I21" s="10"/>
    </row>
    <row r="22" spans="1:9" s="25" customFormat="1" ht="17.25" customHeight="1">
      <c r="A22" s="56" t="s">
        <v>227</v>
      </c>
      <c r="B22" s="27" t="s">
        <v>229</v>
      </c>
      <c r="D22"/>
      <c r="E22" s="10"/>
      <c r="F22" s="10"/>
      <c r="G22" s="10"/>
      <c r="H22" s="10"/>
      <c r="I22" s="10"/>
    </row>
    <row r="23" spans="1:9" s="25" customFormat="1" ht="17.25" customHeight="1">
      <c r="A23" s="56" t="s">
        <v>228</v>
      </c>
      <c r="B23" s="27" t="s">
        <v>229</v>
      </c>
      <c r="D23"/>
      <c r="E23" s="10"/>
      <c r="F23" s="10"/>
      <c r="G23" s="10"/>
      <c r="H23" s="10"/>
      <c r="I23" s="10"/>
    </row>
    <row r="24" spans="1:9" s="25" customFormat="1" ht="17.25" customHeight="1">
      <c r="A24" s="56" t="s">
        <v>231</v>
      </c>
      <c r="B24" s="27" t="s">
        <v>230</v>
      </c>
      <c r="D24"/>
      <c r="E24" s="10"/>
      <c r="F24" s="10"/>
      <c r="G24" s="10"/>
      <c r="H24" s="10"/>
      <c r="I24" s="10"/>
    </row>
    <row r="25" spans="1:9" s="25" customFormat="1" ht="17.25" customHeight="1">
      <c r="A25" s="56" t="s">
        <v>232</v>
      </c>
      <c r="B25" s="27" t="s">
        <v>230</v>
      </c>
      <c r="D25"/>
      <c r="E25" s="10"/>
      <c r="F25" s="10"/>
      <c r="G25" s="10"/>
      <c r="H25" s="10"/>
      <c r="I25" s="10"/>
    </row>
    <row r="26" spans="1:9" s="25" customFormat="1" ht="17.25" customHeight="1">
      <c r="A26" s="56" t="s">
        <v>242</v>
      </c>
      <c r="B26" s="27" t="s">
        <v>230</v>
      </c>
      <c r="D26"/>
      <c r="E26" s="10"/>
      <c r="F26" s="10"/>
      <c r="G26" s="10"/>
      <c r="H26" s="10"/>
      <c r="I26" s="10"/>
    </row>
    <row r="27" spans="1:9" s="25" customFormat="1" ht="17.25" customHeight="1">
      <c r="A27" s="56" t="s">
        <v>206</v>
      </c>
      <c r="B27" s="27" t="s">
        <v>230</v>
      </c>
      <c r="D27"/>
      <c r="E27" s="10"/>
      <c r="F27" s="10"/>
      <c r="G27" s="10"/>
      <c r="H27" s="10"/>
      <c r="I27" s="10"/>
    </row>
    <row r="28" spans="1:9" s="25" customFormat="1" ht="17.25" customHeight="1">
      <c r="A28" s="56" t="s">
        <v>207</v>
      </c>
      <c r="B28" s="27" t="s">
        <v>230</v>
      </c>
      <c r="D28"/>
      <c r="E28" s="10"/>
      <c r="F28" s="10"/>
      <c r="G28" s="10"/>
      <c r="H28" s="10"/>
      <c r="I28" s="10"/>
    </row>
    <row r="29" spans="1:9" s="25" customFormat="1" ht="17.25" customHeight="1">
      <c r="A29" s="56" t="s">
        <v>227</v>
      </c>
      <c r="B29" s="27" t="s">
        <v>230</v>
      </c>
      <c r="D29"/>
      <c r="E29" s="10"/>
      <c r="F29" s="10"/>
      <c r="G29" s="10"/>
      <c r="H29" s="10"/>
      <c r="I29" s="10"/>
    </row>
    <row r="30" spans="1:9" s="25" customFormat="1" ht="17.25" customHeight="1">
      <c r="A30" s="56" t="s">
        <v>228</v>
      </c>
      <c r="B30" s="27" t="s">
        <v>230</v>
      </c>
      <c r="D30"/>
      <c r="E30" s="10"/>
      <c r="F30" s="10"/>
      <c r="G30" s="10"/>
      <c r="H30" s="10"/>
      <c r="I30" s="10"/>
    </row>
    <row r="31" spans="1:9" s="25" customFormat="1" ht="17.25" customHeight="1">
      <c r="A31" s="29"/>
      <c r="B31"/>
      <c r="D31"/>
      <c r="E31" s="10"/>
      <c r="F31" s="10"/>
      <c r="G31" s="10"/>
      <c r="H31" s="10"/>
      <c r="I31" s="10"/>
    </row>
    <row r="32" spans="1:9" s="25" customFormat="1" ht="17.25" customHeight="1">
      <c r="A32" s="29"/>
      <c r="B32"/>
      <c r="D32"/>
      <c r="E32" s="23"/>
      <c r="F32" s="23"/>
      <c r="G32" s="23"/>
      <c r="H32" s="23"/>
      <c r="I32" s="23"/>
    </row>
    <row r="33" spans="1:11" s="25" customFormat="1" ht="17.25" customHeight="1">
      <c r="A33" s="29"/>
      <c r="B33"/>
      <c r="D33"/>
      <c r="E33" s="23"/>
      <c r="F33" s="23"/>
      <c r="G33" s="23"/>
      <c r="H33" s="23"/>
      <c r="I33" s="23"/>
    </row>
    <row r="34" spans="1:11" s="25" customFormat="1" ht="17.25" customHeight="1">
      <c r="D34"/>
      <c r="E34" s="23"/>
      <c r="F34" s="23"/>
      <c r="G34" s="23"/>
      <c r="H34" s="23"/>
      <c r="I34" s="23"/>
      <c r="J34" s="10"/>
      <c r="K34" s="10"/>
    </row>
    <row r="35" spans="1:11" s="25" customFormat="1" ht="17.25" customHeight="1">
      <c r="D35"/>
      <c r="E35" s="23"/>
      <c r="F35" s="23"/>
      <c r="G35" s="23"/>
      <c r="H35" s="23"/>
      <c r="I35" s="23"/>
      <c r="J35" s="10"/>
      <c r="K35" s="10"/>
    </row>
    <row r="36" spans="1:11" s="25" customFormat="1" ht="17.25" customHeight="1">
      <c r="D36"/>
      <c r="E36" s="10"/>
      <c r="F36" s="10"/>
      <c r="G36" s="10"/>
      <c r="H36" s="10"/>
      <c r="I36" s="10"/>
      <c r="J36" s="10"/>
      <c r="K36" s="10"/>
    </row>
    <row r="37" spans="1:11" ht="17.25" customHeight="1"/>
    <row r="38" spans="1:11" ht="17.25" customHeight="1"/>
    <row r="39" spans="1:11" ht="17.25" customHeight="1"/>
    <row r="40" spans="1:11" ht="17.25" customHeight="1"/>
    <row r="48" spans="1:11">
      <c r="B48" s="26"/>
    </row>
  </sheetData>
  <mergeCells count="1">
    <mergeCell ref="A11:D11"/>
  </mergeCells>
  <hyperlinks>
    <hyperlink ref="A17" location="Division!C5" display="Claim numbers: 1-59 days lost" xr:uid="{00000000-0004-0000-0000-000000000000}"/>
    <hyperlink ref="A18" location="Division!D5" display="Claim numbers: 60+ days lost" xr:uid="{00000000-0004-0000-0000-000001000000}"/>
    <hyperlink ref="A19" location="Division!E5" display="Claim numbers: total" xr:uid="{00000000-0004-0000-0000-000002000000}"/>
    <hyperlink ref="A20" location="Division!F5" display="Incidence rate" xr:uid="{00000000-0004-0000-0000-000003000000}"/>
    <hyperlink ref="A21" location="Division!G5" display="Frequency rate" xr:uid="{00000000-0004-0000-0000-000004000000}"/>
    <hyperlink ref="A22" location="Division!H5" display="Average days lost" xr:uid="{00000000-0004-0000-0000-000005000000}"/>
    <hyperlink ref="A23" location="Division!I5" display="Average claim cost" xr:uid="{00000000-0004-0000-0000-000006000000}"/>
    <hyperlink ref="A24" location="Subdivision!E5" display="Claim numbers: 1-59 days lost" xr:uid="{00000000-0004-0000-0000-000007000000}"/>
    <hyperlink ref="A25" location="Subdivision!F5" display="Claim numbers: 60+ days lost" xr:uid="{00000000-0004-0000-0000-000008000000}"/>
    <hyperlink ref="A26" location="Subdivision!G5" display="Claim numbers: total" xr:uid="{00000000-0004-0000-0000-000009000000}"/>
    <hyperlink ref="A27" location="Subdivision!H5" display="Incidence rate" xr:uid="{00000000-0004-0000-0000-00000A000000}"/>
    <hyperlink ref="A28" location="Subdivision!I5" display="Frequency rate" xr:uid="{00000000-0004-0000-0000-00000B000000}"/>
    <hyperlink ref="A29" location="Subdivision!J5" display="Average days lost" xr:uid="{00000000-0004-0000-0000-00000C000000}"/>
    <hyperlink ref="A30" location="Subdivision!K5" display="Average claim cost" xr:uid="{00000000-0004-0000-0000-00000D000000}"/>
    <hyperlink ref="D18" location="Citation" display="Citation" xr:uid="{1CB4BDDC-42BB-440A-98BB-72490E9DCF69}"/>
    <hyperlink ref="D19" location="Disclaimer" display="Disclaimer" xr:uid="{61F20C75-69BE-4A0E-977E-51C41D953401}"/>
    <hyperlink ref="D20" location="Glossary!A1" display="Glossary" xr:uid="{9D7C8930-83C3-42CC-8FA6-23B28A9FFB42}"/>
    <hyperlink ref="D17" location="Introduction!A1" display="Introduction" xr:uid="{BAE0713E-4294-49C3-B471-0559D3BBCA04}"/>
  </hyperlinks>
  <pageMargins left="0.43307086614173229" right="0.43307086614173229" top="0.51181102362204722" bottom="0.59055118110236227" header="0.31496062992125984" footer="0.31496062992125984"/>
  <pageSetup paperSize="9" fitToHeight="0" orientation="landscape" r:id="rId1"/>
  <headerFooter>
    <oddFooter>&amp;C&amp;10&amp;P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5B22-BC04-4C1C-97B3-5B3A3B8066BA}">
  <sheetPr>
    <pageSetUpPr fitToPage="1"/>
  </sheetPr>
  <dimension ref="A1:L70"/>
  <sheetViews>
    <sheetView showGridLines="0" topLeftCell="A19" zoomScaleNormal="100" workbookViewId="0">
      <selection sqref="A1:C1"/>
    </sheetView>
  </sheetViews>
  <sheetFormatPr defaultRowHeight="12.75"/>
  <cols>
    <col min="1" max="1" width="3.25" style="12" customWidth="1"/>
    <col min="2" max="2" width="16" style="12" customWidth="1"/>
    <col min="3" max="3" width="107.875" style="12" customWidth="1"/>
    <col min="4" max="16384" width="9" style="12"/>
  </cols>
  <sheetData>
    <row r="1" spans="1:12" ht="24" customHeight="1">
      <c r="A1" s="73" t="str">
        <f>Index!A11&amp;": "&amp;Index!A12</f>
        <v>Industry Benchmark Report: 2022/23 to 2024/25</v>
      </c>
      <c r="B1" s="73"/>
      <c r="C1" s="73"/>
    </row>
    <row r="2" spans="1:12" ht="15">
      <c r="A2" s="13"/>
    </row>
    <row r="3" spans="1:12" ht="15">
      <c r="A3" s="72" t="s">
        <v>249</v>
      </c>
      <c r="B3" s="72"/>
      <c r="C3" s="72"/>
    </row>
    <row r="4" spans="1:12" s="11" customFormat="1" ht="8.25">
      <c r="A4" s="16"/>
      <c r="B4" s="17"/>
      <c r="C4" s="17"/>
    </row>
    <row r="5" spans="1:12" ht="14.25">
      <c r="A5" s="29" t="str">
        <f>Index!A11&amp;": "&amp;Index!A12</f>
        <v>Industry Benchmark Report: 2022/23 to 2024/25</v>
      </c>
      <c r="B5" s="29"/>
      <c r="C5"/>
    </row>
    <row r="6" spans="1:12" ht="14.25">
      <c r="A6" s="29"/>
      <c r="B6" s="29"/>
      <c r="C6"/>
    </row>
    <row r="7" spans="1:12" ht="14.25">
      <c r="A7" s="29" t="s">
        <v>272</v>
      </c>
      <c r="B7" s="29"/>
      <c r="C7"/>
      <c r="D7" s="18"/>
      <c r="E7" s="18"/>
      <c r="F7" s="18"/>
      <c r="G7" s="18"/>
      <c r="H7" s="18"/>
      <c r="I7" s="18"/>
      <c r="J7" s="18"/>
      <c r="K7" s="18"/>
      <c r="L7" s="18"/>
    </row>
    <row r="8" spans="1:12" ht="14.25">
      <c r="A8" s="29" t="s">
        <v>277</v>
      </c>
      <c r="B8" s="29"/>
      <c r="C8"/>
      <c r="D8" s="18"/>
      <c r="E8" s="18"/>
      <c r="F8" s="18"/>
      <c r="G8" s="18"/>
      <c r="H8" s="18"/>
      <c r="I8" s="18"/>
      <c r="J8" s="18"/>
      <c r="K8" s="18"/>
      <c r="L8" s="18"/>
    </row>
    <row r="9" spans="1:12" ht="14.25">
      <c r="A9" s="29"/>
      <c r="B9" s="29"/>
      <c r="C9"/>
      <c r="D9" s="18"/>
      <c r="E9" s="18"/>
      <c r="F9" s="18"/>
      <c r="G9" s="18"/>
      <c r="H9" s="18"/>
      <c r="I9" s="18"/>
      <c r="J9" s="18"/>
      <c r="K9" s="18"/>
      <c r="L9" s="18"/>
    </row>
    <row r="10" spans="1:12" ht="14.25">
      <c r="A10" s="29"/>
      <c r="B10" s="29"/>
      <c r="C10"/>
      <c r="D10" s="18"/>
      <c r="E10" s="18"/>
      <c r="F10" s="18"/>
      <c r="G10" s="18"/>
      <c r="H10" s="18"/>
      <c r="I10" s="18"/>
      <c r="J10" s="18"/>
      <c r="K10" s="18"/>
      <c r="L10" s="18"/>
    </row>
    <row r="11" spans="1:12" ht="14.25">
      <c r="A11" s="29" t="s">
        <v>250</v>
      </c>
      <c r="B11" s="29"/>
      <c r="C11"/>
      <c r="D11" s="18"/>
      <c r="E11" s="18"/>
      <c r="F11" s="18"/>
      <c r="G11" s="18"/>
      <c r="H11" s="18"/>
      <c r="I11" s="18"/>
      <c r="J11" s="18"/>
      <c r="K11" s="18"/>
      <c r="L11" s="18"/>
    </row>
    <row r="12" spans="1:12" ht="14.25">
      <c r="A12" s="29"/>
      <c r="B12" s="29"/>
      <c r="C12"/>
      <c r="D12" s="18"/>
      <c r="E12" s="18"/>
      <c r="F12" s="18"/>
      <c r="G12" s="18"/>
      <c r="H12" s="18"/>
      <c r="I12" s="18"/>
      <c r="J12" s="18"/>
      <c r="K12" s="18"/>
      <c r="L12" s="18"/>
    </row>
    <row r="13" spans="1:12" ht="14.25">
      <c r="A13" s="29" t="s">
        <v>246</v>
      </c>
      <c r="B13" s="29"/>
      <c r="C13"/>
      <c r="D13" s="18"/>
      <c r="E13" s="18"/>
      <c r="F13" s="18"/>
      <c r="G13" s="18"/>
      <c r="H13" s="18"/>
      <c r="I13" s="18"/>
      <c r="J13" s="18"/>
      <c r="K13" s="18"/>
      <c r="L13" s="18"/>
    </row>
    <row r="14" spans="1:12" ht="14.25">
      <c r="A14" s="29" t="s">
        <v>239</v>
      </c>
      <c r="B14" s="29"/>
      <c r="C14"/>
      <c r="D14" s="18"/>
      <c r="E14" s="18"/>
      <c r="F14" s="18"/>
      <c r="G14" s="18"/>
      <c r="H14" s="18"/>
      <c r="I14" s="18"/>
      <c r="J14" s="18"/>
      <c r="K14" s="18"/>
      <c r="L14" s="18"/>
    </row>
    <row r="15" spans="1:12" ht="14.25">
      <c r="A15" s="29" t="s">
        <v>251</v>
      </c>
      <c r="B15" s="29"/>
      <c r="C15"/>
      <c r="D15" s="18"/>
      <c r="E15" s="18"/>
      <c r="F15" s="18"/>
      <c r="G15" s="18"/>
      <c r="H15" s="18"/>
      <c r="I15" s="18"/>
      <c r="J15" s="18"/>
      <c r="K15" s="18"/>
      <c r="L15" s="18"/>
    </row>
    <row r="16" spans="1:12" ht="14.25">
      <c r="A16" s="29"/>
      <c r="B16" s="29"/>
      <c r="C16"/>
      <c r="D16" s="18"/>
      <c r="E16" s="18"/>
      <c r="F16" s="18"/>
      <c r="G16" s="18"/>
      <c r="H16" s="18"/>
      <c r="I16" s="18"/>
      <c r="J16" s="18"/>
      <c r="K16" s="18"/>
      <c r="L16" s="18"/>
    </row>
    <row r="17" spans="1:12" ht="14.25">
      <c r="A17" s="58" t="s">
        <v>252</v>
      </c>
      <c r="B17" s="58"/>
      <c r="C17"/>
      <c r="D17" s="18"/>
      <c r="E17" s="18"/>
      <c r="F17" s="18"/>
      <c r="G17" s="18"/>
      <c r="H17" s="18"/>
      <c r="I17" s="18"/>
      <c r="J17" s="18"/>
      <c r="K17" s="18"/>
      <c r="L17" s="18"/>
    </row>
    <row r="18" spans="1:12" ht="14.25">
      <c r="A18" s="58" t="s">
        <v>253</v>
      </c>
      <c r="B18" s="58"/>
      <c r="C18"/>
      <c r="D18" s="18"/>
      <c r="E18" s="18"/>
      <c r="F18" s="18"/>
      <c r="G18" s="18"/>
      <c r="H18" s="18"/>
      <c r="I18" s="18"/>
      <c r="J18" s="18"/>
      <c r="K18" s="18"/>
      <c r="L18" s="18"/>
    </row>
    <row r="19" spans="1:12" ht="14.25">
      <c r="A19" s="58" t="s">
        <v>254</v>
      </c>
      <c r="B19" s="58"/>
      <c r="C19"/>
      <c r="D19" s="18"/>
      <c r="E19" s="18"/>
      <c r="F19" s="18"/>
      <c r="G19" s="18"/>
      <c r="H19" s="18"/>
      <c r="I19" s="18"/>
      <c r="J19" s="18"/>
      <c r="K19" s="18"/>
      <c r="L19" s="18"/>
    </row>
    <row r="20" spans="1:12" ht="14.25">
      <c r="A20" s="58"/>
      <c r="B20" s="29"/>
      <c r="C20"/>
      <c r="D20" s="18"/>
      <c r="E20" s="18"/>
      <c r="F20" s="18"/>
      <c r="G20" s="18"/>
      <c r="H20" s="18"/>
      <c r="I20" s="18"/>
      <c r="J20" s="18"/>
      <c r="K20" s="18"/>
      <c r="L20" s="18"/>
    </row>
    <row r="21" spans="1:12" ht="14.25">
      <c r="A21" s="59" t="s">
        <v>218</v>
      </c>
      <c r="B21" s="29"/>
      <c r="C21"/>
      <c r="D21" s="18"/>
      <c r="E21" s="18"/>
      <c r="F21" s="18"/>
      <c r="G21" s="18"/>
      <c r="H21" s="18"/>
      <c r="I21" s="18"/>
      <c r="J21" s="18"/>
      <c r="K21" s="18"/>
      <c r="L21" s="18"/>
    </row>
    <row r="22" spans="1:12" ht="14.25">
      <c r="A22" s="57"/>
      <c r="B22"/>
      <c r="C22"/>
      <c r="D22" s="18"/>
      <c r="E22" s="18"/>
      <c r="F22" s="18"/>
      <c r="G22" s="18"/>
      <c r="H22" s="18"/>
      <c r="I22" s="18"/>
      <c r="J22" s="18"/>
      <c r="K22" s="18"/>
      <c r="L22" s="18"/>
    </row>
    <row r="23" spans="1:12" ht="14.25">
      <c r="A23" s="59" t="s">
        <v>219</v>
      </c>
      <c r="B23"/>
      <c r="C23"/>
      <c r="D23" s="18"/>
      <c r="E23" s="18"/>
      <c r="F23" s="18"/>
      <c r="G23" s="18"/>
      <c r="H23" s="18"/>
      <c r="I23" s="18"/>
      <c r="J23" s="18"/>
      <c r="K23" s="18"/>
      <c r="L23" s="18"/>
    </row>
    <row r="24" spans="1:12" ht="14.25">
      <c r="A24" s="59"/>
      <c r="B24"/>
      <c r="C24"/>
      <c r="D24" s="18"/>
      <c r="E24" s="18"/>
      <c r="F24" s="18"/>
      <c r="G24" s="18"/>
      <c r="H24" s="18"/>
      <c r="I24" s="18"/>
      <c r="J24" s="18"/>
      <c r="K24" s="18"/>
      <c r="L24" s="18"/>
    </row>
    <row r="25" spans="1:12" ht="14.25">
      <c r="A25" s="59"/>
      <c r="B25"/>
      <c r="C25"/>
      <c r="D25" s="18"/>
      <c r="E25" s="18"/>
      <c r="F25" s="18"/>
      <c r="G25" s="18"/>
      <c r="H25" s="18"/>
      <c r="I25" s="18"/>
      <c r="J25" s="18"/>
      <c r="K25" s="18"/>
      <c r="L25" s="18"/>
    </row>
    <row r="27" spans="1:12" ht="15">
      <c r="A27" s="72" t="s">
        <v>220</v>
      </c>
      <c r="B27" s="72"/>
      <c r="C27" s="72"/>
    </row>
    <row r="28" spans="1:12" s="11" customFormat="1" ht="8.25">
      <c r="A28" s="16"/>
      <c r="B28" s="17"/>
      <c r="C28" s="17"/>
    </row>
    <row r="29" spans="1:12" s="20" customFormat="1" ht="39.75" customHeight="1">
      <c r="A29" s="71" t="s">
        <v>247</v>
      </c>
      <c r="B29" s="71"/>
      <c r="C29" s="71"/>
    </row>
    <row r="30" spans="1:12" s="20" customFormat="1">
      <c r="A30" s="22"/>
      <c r="B30" s="22"/>
    </row>
    <row r="31" spans="1:12" s="20" customFormat="1" ht="39.75" customHeight="1">
      <c r="A31" s="71" t="s">
        <v>236</v>
      </c>
      <c r="B31" s="71"/>
      <c r="C31" s="71"/>
    </row>
    <row r="32" spans="1:12" s="20" customFormat="1">
      <c r="A32" s="22"/>
      <c r="B32" s="22"/>
    </row>
    <row r="33" spans="1:3" s="20" customFormat="1" ht="27.75" customHeight="1">
      <c r="A33" s="71" t="s">
        <v>224</v>
      </c>
      <c r="B33" s="71"/>
      <c r="C33" s="71"/>
    </row>
    <row r="34" spans="1:3" s="20" customFormat="1">
      <c r="A34" s="22"/>
      <c r="B34" s="22"/>
    </row>
    <row r="35" spans="1:3" s="20" customFormat="1" ht="41.25" customHeight="1">
      <c r="A35" s="71" t="s">
        <v>225</v>
      </c>
      <c r="B35" s="71"/>
      <c r="C35" s="71"/>
    </row>
    <row r="36" spans="1:3" s="20" customFormat="1">
      <c r="A36" s="22"/>
      <c r="B36" s="22"/>
    </row>
    <row r="37" spans="1:3" s="20" customFormat="1">
      <c r="A37" s="71" t="s">
        <v>248</v>
      </c>
      <c r="B37" s="71"/>
      <c r="C37" s="71"/>
    </row>
    <row r="38" spans="1:3" s="20" customFormat="1">
      <c r="A38" s="21"/>
    </row>
    <row r="39" spans="1:3" s="20" customFormat="1">
      <c r="A39" s="21"/>
    </row>
    <row r="41" spans="1:3" s="20" customFormat="1"/>
    <row r="42" spans="1:3" s="20" customFormat="1"/>
    <row r="70" spans="2:2">
      <c r="B70" s="19"/>
    </row>
  </sheetData>
  <mergeCells count="8">
    <mergeCell ref="A37:C37"/>
    <mergeCell ref="A27:C27"/>
    <mergeCell ref="A1:C1"/>
    <mergeCell ref="A3:C3"/>
    <mergeCell ref="A29:C29"/>
    <mergeCell ref="A31:C31"/>
    <mergeCell ref="A33:C33"/>
    <mergeCell ref="A35:C35"/>
  </mergeCells>
  <pageMargins left="0.43307086614173229" right="0.43307086614173229" top="0.51181102362204722" bottom="0.59055118110236227" header="0.31496062992125984" footer="0.31496062992125984"/>
  <pageSetup paperSize="9" fitToHeight="0" orientation="landscape" r:id="rId1"/>
  <headerFooter>
    <oddFooter>&amp;C&amp;10&amp;P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C620-620B-47D2-B4E5-042B63468D3B}">
  <sheetPr>
    <pageSetUpPr fitToPage="1"/>
  </sheetPr>
  <dimension ref="A1:L16"/>
  <sheetViews>
    <sheetView showGridLines="0" zoomScaleNormal="100" workbookViewId="0">
      <selection activeCell="C5" sqref="C5"/>
    </sheetView>
  </sheetViews>
  <sheetFormatPr defaultRowHeight="12.75"/>
  <cols>
    <col min="1" max="1" width="3.25" style="12" customWidth="1"/>
    <col min="2" max="2" width="123.875" style="12" customWidth="1"/>
    <col min="3" max="3" width="107.875" style="12" customWidth="1"/>
    <col min="4" max="16384" width="9" style="12"/>
  </cols>
  <sheetData>
    <row r="1" spans="1:12" ht="24" customHeight="1">
      <c r="A1" s="73" t="str">
        <f>Index!A11&amp;": "&amp;Index!A12</f>
        <v>Industry Benchmark Report: 2022/23 to 2024/25</v>
      </c>
      <c r="B1" s="73"/>
      <c r="C1"/>
    </row>
    <row r="2" spans="1:12" ht="15">
      <c r="A2" s="13"/>
    </row>
    <row r="3" spans="1:12" ht="15">
      <c r="A3" s="72" t="s">
        <v>260</v>
      </c>
      <c r="B3" s="72"/>
      <c r="C3" s="72"/>
    </row>
    <row r="4" spans="1:12" s="11" customFormat="1" ht="8.25">
      <c r="A4" s="16"/>
      <c r="B4" s="17"/>
      <c r="C4" s="17"/>
    </row>
    <row r="5" spans="1:12" ht="218.25" customHeight="1">
      <c r="A5" s="74" t="s">
        <v>273</v>
      </c>
      <c r="B5" s="74"/>
    </row>
    <row r="7" spans="1:12">
      <c r="A7" s="66" t="s">
        <v>261</v>
      </c>
      <c r="B7" s="66"/>
      <c r="C7" s="66"/>
      <c r="D7" s="66"/>
      <c r="E7" s="66"/>
      <c r="F7" s="66"/>
      <c r="G7" s="66"/>
      <c r="H7" s="66"/>
      <c r="I7" s="66"/>
      <c r="J7" s="66"/>
      <c r="K7" s="66"/>
      <c r="L7" s="66"/>
    </row>
    <row r="8" spans="1:12">
      <c r="A8" s="67" t="s">
        <v>262</v>
      </c>
      <c r="B8" s="66"/>
      <c r="C8" s="66"/>
      <c r="D8" s="66"/>
      <c r="E8" s="66"/>
      <c r="F8" s="66"/>
      <c r="G8" s="66"/>
      <c r="H8" s="66"/>
      <c r="I8" s="66"/>
      <c r="J8" s="66"/>
      <c r="K8" s="66"/>
      <c r="L8" s="66"/>
    </row>
    <row r="9" spans="1:12">
      <c r="A9" s="67" t="s">
        <v>263</v>
      </c>
      <c r="B9" s="66"/>
      <c r="C9" s="66"/>
      <c r="D9" s="66"/>
      <c r="E9" s="66"/>
      <c r="F9" s="66"/>
      <c r="G9" s="66"/>
      <c r="H9" s="66"/>
      <c r="I9" s="66"/>
      <c r="J9" s="66"/>
      <c r="K9" s="66"/>
      <c r="L9" s="66"/>
    </row>
    <row r="10" spans="1:12">
      <c r="A10" s="67" t="s">
        <v>264</v>
      </c>
      <c r="B10" s="66"/>
      <c r="C10" s="66"/>
      <c r="D10" s="66"/>
      <c r="E10" s="66"/>
      <c r="F10" s="66"/>
      <c r="G10" s="66"/>
      <c r="H10" s="66"/>
      <c r="I10" s="66"/>
      <c r="J10" s="66"/>
      <c r="K10" s="66"/>
      <c r="L10" s="66"/>
    </row>
    <row r="11" spans="1:12">
      <c r="A11" s="67" t="s">
        <v>265</v>
      </c>
      <c r="B11" s="66"/>
      <c r="C11" s="66"/>
      <c r="D11" s="66"/>
      <c r="E11" s="66"/>
      <c r="F11" s="66"/>
      <c r="G11" s="66"/>
      <c r="H11" s="66"/>
      <c r="I11" s="66"/>
      <c r="J11" s="66"/>
      <c r="K11" s="66"/>
      <c r="L11" s="66"/>
    </row>
    <row r="12" spans="1:12">
      <c r="A12" s="67" t="s">
        <v>266</v>
      </c>
      <c r="B12" s="66"/>
      <c r="C12" s="66"/>
      <c r="D12" s="66"/>
      <c r="E12" s="66"/>
      <c r="F12" s="66"/>
      <c r="G12" s="66"/>
      <c r="H12" s="66"/>
      <c r="I12" s="66"/>
      <c r="J12" s="66"/>
      <c r="K12" s="66"/>
      <c r="L12" s="66"/>
    </row>
    <row r="14" spans="1:12">
      <c r="A14" s="75" t="s">
        <v>278</v>
      </c>
      <c r="B14" s="75"/>
    </row>
    <row r="15" spans="1:12">
      <c r="A15" s="75"/>
      <c r="B15" s="75"/>
    </row>
    <row r="16" spans="1:12">
      <c r="A16" s="75"/>
      <c r="B16" s="75"/>
    </row>
  </sheetData>
  <mergeCells count="4">
    <mergeCell ref="A5:B5"/>
    <mergeCell ref="A1:B1"/>
    <mergeCell ref="A3:C3"/>
    <mergeCell ref="A14:B16"/>
  </mergeCells>
  <pageMargins left="0.43307086614173229" right="0.43307086614173229" top="0.51181102362204722" bottom="0.59055118110236227" header="0.31496062992125984" footer="0.31496062992125984"/>
  <pageSetup paperSize="9" fitToHeight="0" orientation="landscape" r:id="rId1"/>
  <headerFooter>
    <oddFooter>&amp;C&amp;10&amp;P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showGridLines="0" workbookViewId="0">
      <pane ySplit="5" topLeftCell="A6" activePane="bottomLeft" state="frozen"/>
      <selection activeCell="D21" sqref="D21"/>
      <selection pane="bottomLeft" activeCell="A6" sqref="A6"/>
    </sheetView>
  </sheetViews>
  <sheetFormatPr defaultRowHeight="12.75"/>
  <cols>
    <col min="1" max="1" width="11.125" style="1" bestFit="1" customWidth="1"/>
    <col min="2" max="2" width="37.5" style="1" bestFit="1" customWidth="1"/>
    <col min="3" max="9" width="10.5" style="1" customWidth="1"/>
    <col min="10" max="16384" width="9" style="1"/>
  </cols>
  <sheetData>
    <row r="1" spans="1:9" ht="15.75">
      <c r="A1" s="60"/>
      <c r="B1" s="60"/>
      <c r="C1" s="78" t="s">
        <v>217</v>
      </c>
      <c r="D1" s="79"/>
      <c r="E1" s="79"/>
      <c r="F1" s="79"/>
      <c r="G1" s="79"/>
      <c r="H1" s="79"/>
      <c r="I1" s="79"/>
    </row>
    <row r="2" spans="1:9" ht="15.75">
      <c r="A2" s="60"/>
      <c r="B2" s="60"/>
      <c r="C2" s="78" t="str">
        <f>Index!A12</f>
        <v>2022/23 to 2024/25</v>
      </c>
      <c r="D2" s="79"/>
      <c r="E2" s="79"/>
      <c r="F2" s="79"/>
      <c r="G2" s="79"/>
      <c r="H2" s="79"/>
      <c r="I2" s="79"/>
    </row>
    <row r="3" spans="1:9">
      <c r="A3" s="55"/>
      <c r="B3" s="55"/>
      <c r="C3" s="80" t="s">
        <v>237</v>
      </c>
      <c r="D3" s="81"/>
      <c r="E3" s="81"/>
      <c r="F3" s="80" t="s">
        <v>233</v>
      </c>
      <c r="G3" s="81"/>
      <c r="H3" s="81"/>
      <c r="I3" s="81"/>
    </row>
    <row r="4" spans="1:9">
      <c r="A4" s="38"/>
      <c r="B4" s="38"/>
      <c r="C4" s="76" t="s">
        <v>238</v>
      </c>
      <c r="D4" s="77"/>
      <c r="E4" s="77"/>
      <c r="F4" s="39"/>
      <c r="G4" s="38"/>
      <c r="H4" s="38"/>
      <c r="I4" s="40"/>
    </row>
    <row r="5" spans="1:9" ht="38.25">
      <c r="A5" s="41" t="s">
        <v>209</v>
      </c>
      <c r="B5" s="41" t="s">
        <v>215</v>
      </c>
      <c r="C5" s="42" t="s">
        <v>241</v>
      </c>
      <c r="D5" s="43" t="s">
        <v>205</v>
      </c>
      <c r="E5" s="43" t="s">
        <v>240</v>
      </c>
      <c r="F5" s="44" t="s">
        <v>258</v>
      </c>
      <c r="G5" s="45" t="s">
        <v>259</v>
      </c>
      <c r="H5" s="45" t="s">
        <v>213</v>
      </c>
      <c r="I5" s="46" t="s">
        <v>214</v>
      </c>
    </row>
    <row r="6" spans="1:9" s="2" customFormat="1">
      <c r="A6" s="6" t="s">
        <v>22</v>
      </c>
      <c r="B6" s="6" t="s">
        <v>6</v>
      </c>
      <c r="C6" s="35">
        <v>828</v>
      </c>
      <c r="D6" s="7">
        <v>569</v>
      </c>
      <c r="E6" s="7">
        <v>1397</v>
      </c>
      <c r="F6" s="36">
        <v>2.1256847230675593</v>
      </c>
      <c r="G6" s="8">
        <v>11.516129150857681</v>
      </c>
      <c r="H6" s="8">
        <v>111.08303507516106</v>
      </c>
      <c r="I6" s="9">
        <v>79480.81127415887</v>
      </c>
    </row>
    <row r="7" spans="1:9" s="2" customFormat="1">
      <c r="A7" s="1" t="s">
        <v>23</v>
      </c>
      <c r="B7" s="1" t="s">
        <v>14</v>
      </c>
      <c r="C7" s="32">
        <v>2409</v>
      </c>
      <c r="D7" s="3">
        <v>2914</v>
      </c>
      <c r="E7" s="3">
        <v>5323</v>
      </c>
      <c r="F7" s="34">
        <v>1.6335085603459121</v>
      </c>
      <c r="G7" s="4">
        <v>7.4075029847658653</v>
      </c>
      <c r="H7" s="4">
        <v>135.10877324816832</v>
      </c>
      <c r="I7" s="5">
        <v>110944.5604715386</v>
      </c>
    </row>
    <row r="8" spans="1:9" s="2" customFormat="1">
      <c r="A8" s="1" t="s">
        <v>24</v>
      </c>
      <c r="B8" s="1" t="s">
        <v>13</v>
      </c>
      <c r="C8" s="32">
        <v>2858</v>
      </c>
      <c r="D8" s="3">
        <v>1848</v>
      </c>
      <c r="E8" s="3">
        <v>4706</v>
      </c>
      <c r="F8" s="34">
        <v>1.9214202014510682</v>
      </c>
      <c r="G8" s="4">
        <v>10.358226428813555</v>
      </c>
      <c r="H8" s="4">
        <v>103.79749256268593</v>
      </c>
      <c r="I8" s="5">
        <v>70562.915061623469</v>
      </c>
    </row>
    <row r="9" spans="1:9" s="2" customFormat="1">
      <c r="A9" s="1" t="s">
        <v>25</v>
      </c>
      <c r="B9" s="1" t="s">
        <v>9</v>
      </c>
      <c r="C9" s="32">
        <v>396</v>
      </c>
      <c r="D9" s="3">
        <v>326</v>
      </c>
      <c r="E9" s="3">
        <v>722</v>
      </c>
      <c r="F9" s="34">
        <v>1.9093962393885702</v>
      </c>
      <c r="G9" s="4">
        <v>10.113953153737915</v>
      </c>
      <c r="H9" s="4">
        <v>112.3808864265928</v>
      </c>
      <c r="I9" s="5">
        <v>81291.164196675905</v>
      </c>
    </row>
    <row r="10" spans="1:9" s="2" customFormat="1">
      <c r="A10" s="1" t="s">
        <v>26</v>
      </c>
      <c r="B10" s="1" t="s">
        <v>0</v>
      </c>
      <c r="C10" s="32">
        <v>3150</v>
      </c>
      <c r="D10" s="3">
        <v>2962</v>
      </c>
      <c r="E10" s="3">
        <v>6112</v>
      </c>
      <c r="F10" s="34">
        <v>2.0562992669050879</v>
      </c>
      <c r="G10" s="4">
        <v>10.289172773353275</v>
      </c>
      <c r="H10" s="4">
        <v>125.1776832460733</v>
      </c>
      <c r="I10" s="5">
        <v>93289.821169829884</v>
      </c>
    </row>
    <row r="11" spans="1:9" s="2" customFormat="1">
      <c r="A11" s="1" t="s">
        <v>27</v>
      </c>
      <c r="B11" s="1" t="s">
        <v>21</v>
      </c>
      <c r="C11" s="32">
        <v>916</v>
      </c>
      <c r="D11" s="3">
        <v>747</v>
      </c>
      <c r="E11" s="3">
        <v>1663</v>
      </c>
      <c r="F11" s="34">
        <v>1.3835159441269207</v>
      </c>
      <c r="G11" s="4">
        <v>7.6549926218621769</v>
      </c>
      <c r="H11" s="4">
        <v>122.1870114251353</v>
      </c>
      <c r="I11" s="5">
        <v>77166.710481058326</v>
      </c>
    </row>
    <row r="12" spans="1:9" s="2" customFormat="1">
      <c r="A12" s="1" t="s">
        <v>28</v>
      </c>
      <c r="B12" s="1" t="s">
        <v>19</v>
      </c>
      <c r="C12" s="32">
        <v>1741</v>
      </c>
      <c r="D12" s="3">
        <v>1305</v>
      </c>
      <c r="E12" s="3">
        <v>3046</v>
      </c>
      <c r="F12" s="34">
        <v>0.74200204135820969</v>
      </c>
      <c r="G12" s="4">
        <v>5.7098406293315112</v>
      </c>
      <c r="H12" s="4">
        <v>121.35423506237689</v>
      </c>
      <c r="I12" s="5">
        <v>60185.834389363125</v>
      </c>
    </row>
    <row r="13" spans="1:9" s="2" customFormat="1">
      <c r="A13" s="1" t="s">
        <v>29</v>
      </c>
      <c r="B13" s="1" t="s">
        <v>4</v>
      </c>
      <c r="C13" s="32">
        <v>1582</v>
      </c>
      <c r="D13" s="3">
        <v>899</v>
      </c>
      <c r="E13" s="3">
        <v>2481</v>
      </c>
      <c r="F13" s="34">
        <v>0.82395685269072894</v>
      </c>
      <c r="G13" s="4">
        <v>6.9595536130530995</v>
      </c>
      <c r="H13" s="4">
        <v>89.866182990729541</v>
      </c>
      <c r="I13" s="5">
        <v>48983.626118500571</v>
      </c>
    </row>
    <row r="14" spans="1:9" s="2" customFormat="1">
      <c r="A14" s="1" t="s">
        <v>30</v>
      </c>
      <c r="B14" s="1" t="s">
        <v>20</v>
      </c>
      <c r="C14" s="32">
        <v>1608</v>
      </c>
      <c r="D14" s="3">
        <v>1754</v>
      </c>
      <c r="E14" s="3">
        <v>3362</v>
      </c>
      <c r="F14" s="34">
        <v>2.1249565464715734</v>
      </c>
      <c r="G14" s="4">
        <v>11.32425650049964</v>
      </c>
      <c r="H14" s="4">
        <v>138.17935752528257</v>
      </c>
      <c r="I14" s="5">
        <v>99728.338563355195</v>
      </c>
    </row>
    <row r="15" spans="1:9" s="2" customFormat="1">
      <c r="A15" s="1" t="s">
        <v>31</v>
      </c>
      <c r="B15" s="1" t="s">
        <v>12</v>
      </c>
      <c r="C15" s="32">
        <v>45</v>
      </c>
      <c r="D15" s="3">
        <v>44</v>
      </c>
      <c r="E15" s="3">
        <v>89</v>
      </c>
      <c r="F15" s="34">
        <v>0.32082477199812548</v>
      </c>
      <c r="G15" s="4">
        <v>1.9612077513981867</v>
      </c>
      <c r="H15" s="4">
        <v>163.57303370786516</v>
      </c>
      <c r="I15" s="5">
        <v>91177.70382022472</v>
      </c>
    </row>
    <row r="16" spans="1:9" s="2" customFormat="1">
      <c r="A16" s="1" t="s">
        <v>32</v>
      </c>
      <c r="B16" s="1" t="s">
        <v>10</v>
      </c>
      <c r="C16" s="32">
        <v>37</v>
      </c>
      <c r="D16" s="3">
        <v>42</v>
      </c>
      <c r="E16" s="3">
        <v>79</v>
      </c>
      <c r="F16" s="34">
        <v>0.18621973929236499</v>
      </c>
      <c r="G16" s="4">
        <v>1.0955034837634805</v>
      </c>
      <c r="H16" s="4">
        <v>149.0506329113924</v>
      </c>
      <c r="I16" s="5">
        <v>111690.4870886076</v>
      </c>
    </row>
    <row r="17" spans="1:9" s="2" customFormat="1">
      <c r="A17" s="1" t="s">
        <v>33</v>
      </c>
      <c r="B17" s="1" t="s">
        <v>18</v>
      </c>
      <c r="C17" s="32">
        <v>207</v>
      </c>
      <c r="D17" s="3">
        <v>191</v>
      </c>
      <c r="E17" s="3">
        <v>398</v>
      </c>
      <c r="F17" s="34">
        <v>0.63325377883850442</v>
      </c>
      <c r="G17" s="4">
        <v>3.4068286713565059</v>
      </c>
      <c r="H17" s="4">
        <v>136.3467336683417</v>
      </c>
      <c r="I17" s="5">
        <v>91432.801432160806</v>
      </c>
    </row>
    <row r="18" spans="1:9" s="2" customFormat="1">
      <c r="A18" s="1" t="s">
        <v>34</v>
      </c>
      <c r="B18" s="1" t="s">
        <v>16</v>
      </c>
      <c r="C18" s="32">
        <v>475</v>
      </c>
      <c r="D18" s="3">
        <v>369</v>
      </c>
      <c r="E18" s="3">
        <v>844</v>
      </c>
      <c r="F18" s="34">
        <v>0.26398758882994694</v>
      </c>
      <c r="G18" s="4">
        <v>1.512303709675445</v>
      </c>
      <c r="H18" s="4">
        <v>121.70023696682465</v>
      </c>
      <c r="I18" s="5">
        <v>85536.099004739342</v>
      </c>
    </row>
    <row r="19" spans="1:9" s="2" customFormat="1">
      <c r="A19" s="1" t="s">
        <v>35</v>
      </c>
      <c r="B19" s="1" t="s">
        <v>5</v>
      </c>
      <c r="C19" s="32">
        <v>600</v>
      </c>
      <c r="D19" s="3">
        <v>475</v>
      </c>
      <c r="E19" s="3">
        <v>1075</v>
      </c>
      <c r="F19" s="34">
        <v>0.35032376433475959</v>
      </c>
      <c r="G19" s="4">
        <v>1.8966340377509778</v>
      </c>
      <c r="H19" s="4">
        <v>121.14139534883721</v>
      </c>
      <c r="I19" s="5">
        <v>81300.311813953595</v>
      </c>
    </row>
    <row r="20" spans="1:9" s="2" customFormat="1">
      <c r="A20" s="1" t="s">
        <v>36</v>
      </c>
      <c r="B20" s="1" t="s">
        <v>17</v>
      </c>
      <c r="C20" s="32">
        <v>1587</v>
      </c>
      <c r="D20" s="3">
        <v>1629</v>
      </c>
      <c r="E20" s="3">
        <v>3216</v>
      </c>
      <c r="F20" s="34">
        <v>1.8391645983689997</v>
      </c>
      <c r="G20" s="4">
        <v>11.119250091773575</v>
      </c>
      <c r="H20" s="4">
        <v>139.35261194029852</v>
      </c>
      <c r="I20" s="5">
        <v>93550.146592039819</v>
      </c>
    </row>
    <row r="21" spans="1:9" s="2" customFormat="1">
      <c r="A21" s="1" t="s">
        <v>37</v>
      </c>
      <c r="B21" s="1" t="s">
        <v>8</v>
      </c>
      <c r="C21" s="32">
        <v>3188</v>
      </c>
      <c r="D21" s="3">
        <v>1985</v>
      </c>
      <c r="E21" s="3">
        <v>5173</v>
      </c>
      <c r="F21" s="34">
        <v>1.3467496290125225</v>
      </c>
      <c r="G21" s="4">
        <v>9.1026861139857136</v>
      </c>
      <c r="H21" s="4">
        <v>99.30620529673304</v>
      </c>
      <c r="I21" s="5">
        <v>59264.052913203152</v>
      </c>
    </row>
    <row r="22" spans="1:9" s="2" customFormat="1">
      <c r="A22" s="1" t="s">
        <v>38</v>
      </c>
      <c r="B22" s="1" t="s">
        <v>11</v>
      </c>
      <c r="C22" s="32">
        <v>4134</v>
      </c>
      <c r="D22" s="3">
        <v>3538</v>
      </c>
      <c r="E22" s="3">
        <v>7672</v>
      </c>
      <c r="F22" s="34">
        <v>1.2714364314929103</v>
      </c>
      <c r="G22" s="4">
        <v>9.115838097482575</v>
      </c>
      <c r="H22" s="4">
        <v>117.04509906152242</v>
      </c>
      <c r="I22" s="5">
        <v>71349.393721324333</v>
      </c>
    </row>
    <row r="23" spans="1:9" s="2" customFormat="1">
      <c r="A23" s="1" t="s">
        <v>39</v>
      </c>
      <c r="B23" s="1" t="s">
        <v>7</v>
      </c>
      <c r="C23" s="32">
        <v>617</v>
      </c>
      <c r="D23" s="3">
        <v>340</v>
      </c>
      <c r="E23" s="3">
        <v>957</v>
      </c>
      <c r="F23" s="34">
        <v>1.139014520352297</v>
      </c>
      <c r="G23" s="4">
        <v>9.4765560401043096</v>
      </c>
      <c r="H23" s="4">
        <v>84.091954022988503</v>
      </c>
      <c r="I23" s="5">
        <v>51031.99017763845</v>
      </c>
    </row>
    <row r="24" spans="1:9" s="2" customFormat="1">
      <c r="A24" s="1" t="s">
        <v>40</v>
      </c>
      <c r="B24" s="1" t="s">
        <v>15</v>
      </c>
      <c r="C24" s="32">
        <v>854</v>
      </c>
      <c r="D24" s="3">
        <v>665</v>
      </c>
      <c r="E24" s="3">
        <v>1519</v>
      </c>
      <c r="F24" s="34">
        <v>0.98437570879587333</v>
      </c>
      <c r="G24" s="4">
        <v>5.7418782662838952</v>
      </c>
      <c r="H24" s="4">
        <v>116.57340355497037</v>
      </c>
      <c r="I24" s="5">
        <v>74667.452778143517</v>
      </c>
    </row>
    <row r="25" spans="1:9" s="2" customFormat="1">
      <c r="A25" s="47" t="s">
        <v>211</v>
      </c>
      <c r="B25" s="47" t="s">
        <v>212</v>
      </c>
      <c r="C25" s="48">
        <v>27232</v>
      </c>
      <c r="D25" s="49">
        <v>22602</v>
      </c>
      <c r="E25" s="49">
        <v>49834</v>
      </c>
      <c r="F25" s="50">
        <v>1.2090093687672661</v>
      </c>
      <c r="G25" s="51">
        <v>7.3419312748615226</v>
      </c>
      <c r="H25" s="51">
        <v>118.40014849299675</v>
      </c>
      <c r="I25" s="52">
        <v>79484.08274069913</v>
      </c>
    </row>
  </sheetData>
  <autoFilter ref="A5:I5" xr:uid="{00000000-0009-0000-0000-000001000000}"/>
  <mergeCells count="5">
    <mergeCell ref="C4:E4"/>
    <mergeCell ref="C1:I1"/>
    <mergeCell ref="C2:I2"/>
    <mergeCell ref="C3:E3"/>
    <mergeCell ref="F3:I3"/>
  </mergeCells>
  <pageMargins left="0.43307086614173229" right="0.43307086614173229" top="0.51181102362204722" bottom="0.59055118110236227" header="0.31496062992125984" footer="0.31496062992125984"/>
  <pageSetup paperSize="9" fitToHeight="0" orientation="landscape" r:id="rId1"/>
  <headerFooter>
    <oddFooter>&amp;C&amp;10&amp;P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92"/>
  <sheetViews>
    <sheetView showGridLines="0" zoomScaleNormal="100" workbookViewId="0">
      <pane ySplit="5" topLeftCell="A6" activePane="bottomLeft" state="frozen"/>
      <selection sqref="A1:B1"/>
      <selection pane="bottomLeft" activeCell="A6" sqref="A6"/>
    </sheetView>
  </sheetViews>
  <sheetFormatPr defaultRowHeight="12.75"/>
  <cols>
    <col min="1" max="1" width="7.375" style="1" customWidth="1"/>
    <col min="2" max="2" width="34.5" style="1" bestFit="1" customWidth="1"/>
    <col min="3" max="3" width="10.75" style="1" customWidth="1"/>
    <col min="4" max="4" width="88.25" style="1" customWidth="1"/>
    <col min="5" max="11" width="10.5" style="1" customWidth="1"/>
    <col min="12" max="16384" width="9" style="1"/>
  </cols>
  <sheetData>
    <row r="1" spans="1:11" ht="15.75">
      <c r="A1" s="31"/>
      <c r="B1" s="31"/>
      <c r="C1" s="31"/>
      <c r="D1" s="31"/>
      <c r="E1" s="78" t="s">
        <v>217</v>
      </c>
      <c r="F1" s="79"/>
      <c r="G1" s="79"/>
      <c r="H1" s="79"/>
      <c r="I1" s="79"/>
      <c r="J1" s="79"/>
      <c r="K1" s="79"/>
    </row>
    <row r="2" spans="1:11" ht="15.75">
      <c r="A2" s="31"/>
      <c r="B2" s="31"/>
      <c r="C2" s="31"/>
      <c r="D2" s="31"/>
      <c r="E2" s="78" t="str">
        <f>Index!A12</f>
        <v>2022/23 to 2024/25</v>
      </c>
      <c r="F2" s="79"/>
      <c r="G2" s="79"/>
      <c r="H2" s="79"/>
      <c r="I2" s="79"/>
      <c r="J2" s="79"/>
      <c r="K2" s="79"/>
    </row>
    <row r="3" spans="1:11">
      <c r="A3" s="55"/>
      <c r="B3" s="55"/>
      <c r="C3" s="55"/>
      <c r="D3" s="55"/>
      <c r="E3" s="80" t="s">
        <v>237</v>
      </c>
      <c r="F3" s="81"/>
      <c r="G3" s="81"/>
      <c r="H3" s="80" t="s">
        <v>233</v>
      </c>
      <c r="I3" s="81"/>
      <c r="J3" s="81"/>
      <c r="K3" s="81"/>
    </row>
    <row r="4" spans="1:11">
      <c r="A4" s="38"/>
      <c r="B4" s="38"/>
      <c r="C4" s="38"/>
      <c r="D4" s="38"/>
      <c r="E4" s="76" t="s">
        <v>238</v>
      </c>
      <c r="F4" s="77"/>
      <c r="G4" s="77"/>
      <c r="H4" s="39"/>
      <c r="I4" s="38"/>
      <c r="J4" s="38"/>
      <c r="K4" s="40"/>
    </row>
    <row r="5" spans="1:11" ht="38.25">
      <c r="A5" s="41" t="s">
        <v>209</v>
      </c>
      <c r="B5" s="41" t="s">
        <v>215</v>
      </c>
      <c r="C5" s="41" t="s">
        <v>210</v>
      </c>
      <c r="D5" s="41" t="s">
        <v>216</v>
      </c>
      <c r="E5" s="42" t="s">
        <v>241</v>
      </c>
      <c r="F5" s="43" t="s">
        <v>205</v>
      </c>
      <c r="G5" s="43" t="s">
        <v>240</v>
      </c>
      <c r="H5" s="44" t="s">
        <v>258</v>
      </c>
      <c r="I5" s="45" t="s">
        <v>259</v>
      </c>
      <c r="J5" s="45" t="s">
        <v>213</v>
      </c>
      <c r="K5" s="46" t="s">
        <v>214</v>
      </c>
    </row>
    <row r="6" spans="1:11">
      <c r="A6" s="1" t="s">
        <v>22</v>
      </c>
      <c r="B6" s="1" t="s">
        <v>6</v>
      </c>
      <c r="C6" s="1" t="s">
        <v>121</v>
      </c>
      <c r="D6" s="1" t="s">
        <v>41</v>
      </c>
      <c r="E6" s="32">
        <v>575</v>
      </c>
      <c r="F6" s="3">
        <v>400</v>
      </c>
      <c r="G6" s="3">
        <v>975</v>
      </c>
      <c r="H6" s="34">
        <v>2.1148757103813285</v>
      </c>
      <c r="I6" s="4">
        <v>11.397782685877321</v>
      </c>
      <c r="J6" s="4">
        <v>110.24307692307693</v>
      </c>
      <c r="K6" s="5">
        <v>78829.505794871744</v>
      </c>
    </row>
    <row r="7" spans="1:11">
      <c r="A7" s="1" t="s">
        <v>22</v>
      </c>
      <c r="B7" s="1" t="s">
        <v>6</v>
      </c>
      <c r="C7" s="1" t="s">
        <v>122</v>
      </c>
      <c r="D7" s="1" t="s">
        <v>43</v>
      </c>
      <c r="E7" s="32">
        <v>20</v>
      </c>
      <c r="F7" s="3">
        <v>14</v>
      </c>
      <c r="G7" s="3">
        <v>34</v>
      </c>
      <c r="H7" s="34">
        <v>1.248164464023495</v>
      </c>
      <c r="I7" s="4">
        <v>7.1011987658951972</v>
      </c>
      <c r="J7" s="4">
        <v>87.294117647058826</v>
      </c>
      <c r="K7" s="5">
        <v>66068.459117647057</v>
      </c>
    </row>
    <row r="8" spans="1:11">
      <c r="A8" s="1" t="s">
        <v>22</v>
      </c>
      <c r="B8" s="1" t="s">
        <v>6</v>
      </c>
      <c r="C8" s="1" t="s">
        <v>123</v>
      </c>
      <c r="D8" s="1" t="s">
        <v>45</v>
      </c>
      <c r="E8" s="32">
        <v>25</v>
      </c>
      <c r="F8" s="3">
        <v>19</v>
      </c>
      <c r="G8" s="3">
        <v>44</v>
      </c>
      <c r="H8" s="34">
        <v>2.3243528790279981</v>
      </c>
      <c r="I8" s="4">
        <v>9.6568906743406746</v>
      </c>
      <c r="J8" s="4">
        <v>148.68181818181819</v>
      </c>
      <c r="K8" s="5">
        <v>134262.93318181817</v>
      </c>
    </row>
    <row r="9" spans="1:11">
      <c r="A9" s="1" t="s">
        <v>22</v>
      </c>
      <c r="B9" s="1" t="s">
        <v>6</v>
      </c>
      <c r="C9" s="1" t="s">
        <v>124</v>
      </c>
      <c r="D9" s="1" t="s">
        <v>44</v>
      </c>
      <c r="E9" s="32">
        <v>20</v>
      </c>
      <c r="F9" s="3">
        <v>17</v>
      </c>
      <c r="G9" s="3">
        <v>37</v>
      </c>
      <c r="H9" s="34">
        <v>1.5546218487394958</v>
      </c>
      <c r="I9" s="4">
        <v>10.874411422481758</v>
      </c>
      <c r="J9" s="4">
        <v>112.02702702702703</v>
      </c>
      <c r="K9" s="5">
        <v>75999.497567567567</v>
      </c>
    </row>
    <row r="10" spans="1:11">
      <c r="A10" s="1" t="s">
        <v>22</v>
      </c>
      <c r="B10" s="1" t="s">
        <v>6</v>
      </c>
      <c r="C10" s="1" t="s">
        <v>125</v>
      </c>
      <c r="D10" s="1" t="s">
        <v>42</v>
      </c>
      <c r="E10" s="32">
        <v>188</v>
      </c>
      <c r="F10" s="3">
        <v>119</v>
      </c>
      <c r="G10" s="3">
        <v>307</v>
      </c>
      <c r="H10" s="34">
        <v>2.9553330766268773</v>
      </c>
      <c r="I10" s="4">
        <v>16.045148853772719</v>
      </c>
      <c r="J10" s="4">
        <v>110.8827361563518</v>
      </c>
      <c r="K10" s="5">
        <v>75602.759348534193</v>
      </c>
    </row>
    <row r="11" spans="1:11">
      <c r="A11" s="1" t="s">
        <v>23</v>
      </c>
      <c r="B11" s="1" t="s">
        <v>14</v>
      </c>
      <c r="C11" s="1" t="s">
        <v>118</v>
      </c>
      <c r="D11" s="1" t="s">
        <v>46</v>
      </c>
      <c r="E11" s="32">
        <v>20</v>
      </c>
      <c r="F11" s="3">
        <v>28</v>
      </c>
      <c r="G11" s="3">
        <v>48</v>
      </c>
      <c r="H11" s="34">
        <v>1.048951048951049</v>
      </c>
      <c r="I11" s="4">
        <v>5.0130417414053747</v>
      </c>
      <c r="J11" s="4">
        <v>165.4375</v>
      </c>
      <c r="K11" s="5">
        <v>127772.205</v>
      </c>
    </row>
    <row r="12" spans="1:11">
      <c r="A12" s="1" t="s">
        <v>23</v>
      </c>
      <c r="B12" s="1" t="s">
        <v>14</v>
      </c>
      <c r="C12" s="1" t="s">
        <v>126</v>
      </c>
      <c r="D12" s="1" t="s">
        <v>50</v>
      </c>
      <c r="E12" s="32">
        <v>51</v>
      </c>
      <c r="F12" s="3">
        <v>72</v>
      </c>
      <c r="G12" s="3">
        <v>123</v>
      </c>
      <c r="H12" s="34">
        <v>0.49692954104718806</v>
      </c>
      <c r="I12" s="4">
        <v>2.4137417496884259</v>
      </c>
      <c r="J12" s="4">
        <v>138.33333333333334</v>
      </c>
      <c r="K12" s="5">
        <v>124843.71756097559</v>
      </c>
    </row>
    <row r="13" spans="1:11">
      <c r="A13" s="1" t="s">
        <v>23</v>
      </c>
      <c r="B13" s="1" t="s">
        <v>14</v>
      </c>
      <c r="C13" s="1" t="s">
        <v>127</v>
      </c>
      <c r="D13" s="1" t="s">
        <v>48</v>
      </c>
      <c r="E13" s="32">
        <v>1039</v>
      </c>
      <c r="F13" s="3">
        <v>1403</v>
      </c>
      <c r="G13" s="3">
        <v>2442</v>
      </c>
      <c r="H13" s="34">
        <v>1.2943028414240512</v>
      </c>
      <c r="I13" s="4">
        <v>5.8453817954325729</v>
      </c>
      <c r="J13" s="4">
        <v>148.39885339885339</v>
      </c>
      <c r="K13" s="5">
        <v>116444.06522522522</v>
      </c>
    </row>
    <row r="14" spans="1:11">
      <c r="A14" s="1" t="s">
        <v>23</v>
      </c>
      <c r="B14" s="1" t="s">
        <v>14</v>
      </c>
      <c r="C14" s="1" t="s">
        <v>128</v>
      </c>
      <c r="D14" s="1" t="s">
        <v>49</v>
      </c>
      <c r="E14" s="32">
        <v>105</v>
      </c>
      <c r="F14" s="3">
        <v>136</v>
      </c>
      <c r="G14" s="3">
        <v>241</v>
      </c>
      <c r="H14" s="34">
        <v>1.5281212351784921</v>
      </c>
      <c r="I14" s="4">
        <v>7.1956320065413966</v>
      </c>
      <c r="J14" s="4">
        <v>139.41493775933611</v>
      </c>
      <c r="K14" s="5">
        <v>123922.29962655604</v>
      </c>
    </row>
    <row r="15" spans="1:11">
      <c r="A15" s="1" t="s">
        <v>23</v>
      </c>
      <c r="B15" s="1" t="s">
        <v>14</v>
      </c>
      <c r="C15" s="1" t="s">
        <v>129</v>
      </c>
      <c r="D15" s="1" t="s">
        <v>47</v>
      </c>
      <c r="E15" s="32">
        <v>1194</v>
      </c>
      <c r="F15" s="3">
        <v>1275</v>
      </c>
      <c r="G15" s="3">
        <v>2469</v>
      </c>
      <c r="H15" s="34">
        <v>2.6987440838589087</v>
      </c>
      <c r="I15" s="4">
        <v>12.036390204969926</v>
      </c>
      <c r="J15" s="4">
        <v>120.79343863912516</v>
      </c>
      <c r="K15" s="5">
        <v>103218.86221142163</v>
      </c>
    </row>
    <row r="16" spans="1:11">
      <c r="A16" s="1" t="s">
        <v>24</v>
      </c>
      <c r="B16" s="1" t="s">
        <v>13</v>
      </c>
      <c r="C16" s="1" t="s">
        <v>130</v>
      </c>
      <c r="D16" s="1" t="s">
        <v>54</v>
      </c>
      <c r="E16" s="32">
        <v>539</v>
      </c>
      <c r="F16" s="3">
        <v>317</v>
      </c>
      <c r="G16" s="3">
        <v>856</v>
      </c>
      <c r="H16" s="34">
        <v>1.9979926709147351</v>
      </c>
      <c r="I16" s="4">
        <v>11.565101231587356</v>
      </c>
      <c r="J16" s="4">
        <v>106.93341121495327</v>
      </c>
      <c r="K16" s="5">
        <v>60677.945619158883</v>
      </c>
    </row>
    <row r="17" spans="1:11">
      <c r="A17" s="1" t="s">
        <v>24</v>
      </c>
      <c r="B17" s="1" t="s">
        <v>13</v>
      </c>
      <c r="C17" s="1" t="s">
        <v>131</v>
      </c>
      <c r="D17" s="1" t="s">
        <v>52</v>
      </c>
      <c r="E17" s="32">
        <v>75</v>
      </c>
      <c r="F17" s="3">
        <v>52</v>
      </c>
      <c r="G17" s="3">
        <v>127</v>
      </c>
      <c r="H17" s="34">
        <v>1.543134872417983</v>
      </c>
      <c r="I17" s="4">
        <v>9.8437113178962239</v>
      </c>
      <c r="J17" s="4">
        <v>88.015748031496059</v>
      </c>
      <c r="K17" s="5">
        <v>57798.357716535429</v>
      </c>
    </row>
    <row r="18" spans="1:11">
      <c r="A18" s="1" t="s">
        <v>24</v>
      </c>
      <c r="B18" s="1" t="s">
        <v>13</v>
      </c>
      <c r="C18" s="1" t="s">
        <v>132</v>
      </c>
      <c r="D18" s="1" t="s">
        <v>63</v>
      </c>
      <c r="E18" s="32">
        <v>32</v>
      </c>
      <c r="F18" s="3">
        <v>19</v>
      </c>
      <c r="G18" s="3">
        <v>51</v>
      </c>
      <c r="H18" s="34">
        <v>0.4117884537747275</v>
      </c>
      <c r="I18" s="4">
        <v>2.3594574154716286</v>
      </c>
      <c r="J18" s="4">
        <v>95.901960784313729</v>
      </c>
      <c r="K18" s="5">
        <v>57715.106470588231</v>
      </c>
    </row>
    <row r="19" spans="1:11">
      <c r="A19" s="1" t="s">
        <v>24</v>
      </c>
      <c r="B19" s="1" t="s">
        <v>13</v>
      </c>
      <c r="C19" s="1" t="s">
        <v>133</v>
      </c>
      <c r="D19" s="1" t="s">
        <v>65</v>
      </c>
      <c r="E19" s="32">
        <v>161</v>
      </c>
      <c r="F19" s="3">
        <v>101</v>
      </c>
      <c r="G19" s="3">
        <v>262</v>
      </c>
      <c r="H19" s="34">
        <v>3.0146128178575538</v>
      </c>
      <c r="I19" s="4">
        <v>15.592645817870872</v>
      </c>
      <c r="J19" s="4">
        <v>105.54961832061069</v>
      </c>
      <c r="K19" s="5">
        <v>63637.565839694646</v>
      </c>
    </row>
    <row r="20" spans="1:11">
      <c r="A20" s="1" t="s">
        <v>24</v>
      </c>
      <c r="B20" s="1" t="s">
        <v>13</v>
      </c>
      <c r="C20" s="1" t="s">
        <v>134</v>
      </c>
      <c r="D20" s="1" t="s">
        <v>62</v>
      </c>
      <c r="E20" s="32">
        <v>4</v>
      </c>
      <c r="F20" s="3">
        <v>5</v>
      </c>
      <c r="G20" s="3">
        <v>9</v>
      </c>
      <c r="H20" s="34">
        <v>0.30864197530864196</v>
      </c>
      <c r="I20" s="4">
        <v>1.9392255336533197</v>
      </c>
      <c r="J20" s="4">
        <v>112.11111111111111</v>
      </c>
      <c r="K20" s="5">
        <v>101573.79999999999</v>
      </c>
    </row>
    <row r="21" spans="1:11">
      <c r="A21" s="1" t="s">
        <v>24</v>
      </c>
      <c r="B21" s="1" t="s">
        <v>13</v>
      </c>
      <c r="C21" s="1" t="s">
        <v>135</v>
      </c>
      <c r="D21" s="1" t="s">
        <v>61</v>
      </c>
      <c r="E21" s="32">
        <v>15</v>
      </c>
      <c r="F21" s="3">
        <v>15</v>
      </c>
      <c r="G21" s="3">
        <v>30</v>
      </c>
      <c r="H21" s="34">
        <v>0.49067713444553485</v>
      </c>
      <c r="I21" s="4">
        <v>3.1238571889117233</v>
      </c>
      <c r="J21" s="4">
        <v>154.33333333333334</v>
      </c>
      <c r="K21" s="5">
        <v>110615.87933333333</v>
      </c>
    </row>
    <row r="22" spans="1:11">
      <c r="A22" s="1" t="s">
        <v>24</v>
      </c>
      <c r="B22" s="1" t="s">
        <v>13</v>
      </c>
      <c r="C22" s="1" t="s">
        <v>136</v>
      </c>
      <c r="D22" s="1" t="s">
        <v>58</v>
      </c>
      <c r="E22" s="32">
        <v>4</v>
      </c>
      <c r="F22" s="3">
        <v>7</v>
      </c>
      <c r="G22" s="3">
        <v>11</v>
      </c>
      <c r="H22" s="34">
        <v>0.31902552204176338</v>
      </c>
      <c r="I22" s="4">
        <v>1.6573595881190217</v>
      </c>
      <c r="J22" s="4">
        <v>210.90909090909091</v>
      </c>
      <c r="K22" s="5">
        <v>145684.77363636362</v>
      </c>
    </row>
    <row r="23" spans="1:11">
      <c r="A23" s="1" t="s">
        <v>24</v>
      </c>
      <c r="B23" s="1" t="s">
        <v>13</v>
      </c>
      <c r="C23" s="1" t="s">
        <v>137</v>
      </c>
      <c r="D23" s="1" t="s">
        <v>51</v>
      </c>
      <c r="E23" s="32">
        <v>61</v>
      </c>
      <c r="F23" s="3">
        <v>58</v>
      </c>
      <c r="G23" s="3">
        <v>119</v>
      </c>
      <c r="H23" s="34">
        <v>0.90363733009340119</v>
      </c>
      <c r="I23" s="4">
        <v>4.7165969317149727</v>
      </c>
      <c r="J23" s="4">
        <v>130.16806722689077</v>
      </c>
      <c r="K23" s="5">
        <v>97193.235210084036</v>
      </c>
    </row>
    <row r="24" spans="1:11">
      <c r="A24" s="1" t="s">
        <v>24</v>
      </c>
      <c r="B24" s="1" t="s">
        <v>13</v>
      </c>
      <c r="C24" s="1" t="s">
        <v>138</v>
      </c>
      <c r="D24" s="1" t="s">
        <v>59</v>
      </c>
      <c r="E24" s="32">
        <v>61</v>
      </c>
      <c r="F24" s="3">
        <v>72</v>
      </c>
      <c r="G24" s="3">
        <v>133</v>
      </c>
      <c r="H24" s="34">
        <v>1.7292939799765961</v>
      </c>
      <c r="I24" s="4">
        <v>10.218972606007817</v>
      </c>
      <c r="J24" s="4">
        <v>132.3233082706767</v>
      </c>
      <c r="K24" s="5">
        <v>98858.8681954887</v>
      </c>
    </row>
    <row r="25" spans="1:11">
      <c r="A25" s="1" t="s">
        <v>24</v>
      </c>
      <c r="B25" s="1" t="s">
        <v>13</v>
      </c>
      <c r="C25" s="1" t="s">
        <v>139</v>
      </c>
      <c r="D25" s="1" t="s">
        <v>57</v>
      </c>
      <c r="E25" s="32">
        <v>170</v>
      </c>
      <c r="F25" s="3">
        <v>123</v>
      </c>
      <c r="G25" s="3">
        <v>293</v>
      </c>
      <c r="H25" s="34">
        <v>3.0221763795771017</v>
      </c>
      <c r="I25" s="4">
        <v>16.281894383407714</v>
      </c>
      <c r="J25" s="4">
        <v>111.74402730375427</v>
      </c>
      <c r="K25" s="5">
        <v>76794.2401023891</v>
      </c>
    </row>
    <row r="26" spans="1:11">
      <c r="A26" s="1" t="s">
        <v>24</v>
      </c>
      <c r="B26" s="1" t="s">
        <v>13</v>
      </c>
      <c r="C26" s="1" t="s">
        <v>140</v>
      </c>
      <c r="D26" s="1" t="s">
        <v>60</v>
      </c>
      <c r="E26" s="32">
        <v>351</v>
      </c>
      <c r="F26" s="3">
        <v>181</v>
      </c>
      <c r="G26" s="3">
        <v>532</v>
      </c>
      <c r="H26" s="34">
        <v>2.1360314783586283</v>
      </c>
      <c r="I26" s="4">
        <v>10.691672210292008</v>
      </c>
      <c r="J26" s="4">
        <v>89.847744360902254</v>
      </c>
      <c r="K26" s="5">
        <v>63835.973796992497</v>
      </c>
    </row>
    <row r="27" spans="1:11">
      <c r="A27" s="1" t="s">
        <v>24</v>
      </c>
      <c r="B27" s="1" t="s">
        <v>13</v>
      </c>
      <c r="C27" s="1" t="s">
        <v>141</v>
      </c>
      <c r="D27" s="1" t="s">
        <v>53</v>
      </c>
      <c r="E27" s="32">
        <v>495</v>
      </c>
      <c r="F27" s="3">
        <v>355</v>
      </c>
      <c r="G27" s="3">
        <v>850</v>
      </c>
      <c r="H27" s="34">
        <v>3.624115289502857</v>
      </c>
      <c r="I27" s="4">
        <v>19.043134042828235</v>
      </c>
      <c r="J27" s="4">
        <v>110.84470588235294</v>
      </c>
      <c r="K27" s="5">
        <v>74473.391235294112</v>
      </c>
    </row>
    <row r="28" spans="1:11">
      <c r="A28" s="1" t="s">
        <v>24</v>
      </c>
      <c r="B28" s="1" t="s">
        <v>13</v>
      </c>
      <c r="C28" s="1" t="s">
        <v>142</v>
      </c>
      <c r="D28" s="1" t="s">
        <v>64</v>
      </c>
      <c r="E28" s="32">
        <v>248</v>
      </c>
      <c r="F28" s="3">
        <v>178</v>
      </c>
      <c r="G28" s="3">
        <v>426</v>
      </c>
      <c r="H28" s="34">
        <v>1.938125568698817</v>
      </c>
      <c r="I28" s="4">
        <v>9.463461287179129</v>
      </c>
      <c r="J28" s="4">
        <v>107.32394366197182</v>
      </c>
      <c r="K28" s="5">
        <v>80340.533802816935</v>
      </c>
    </row>
    <row r="29" spans="1:11">
      <c r="A29" s="1" t="s">
        <v>24</v>
      </c>
      <c r="B29" s="1" t="s">
        <v>13</v>
      </c>
      <c r="C29" s="1" t="s">
        <v>143</v>
      </c>
      <c r="D29" s="1" t="s">
        <v>56</v>
      </c>
      <c r="E29" s="32">
        <v>553</v>
      </c>
      <c r="F29" s="3">
        <v>327</v>
      </c>
      <c r="G29" s="3">
        <v>880</v>
      </c>
      <c r="H29" s="34">
        <v>2.4285241196600067</v>
      </c>
      <c r="I29" s="4">
        <v>12.283021986874557</v>
      </c>
      <c r="J29" s="4">
        <v>91.219318181818181</v>
      </c>
      <c r="K29" s="5">
        <v>69953.648522727293</v>
      </c>
    </row>
    <row r="30" spans="1:11">
      <c r="A30" s="1" t="s">
        <v>24</v>
      </c>
      <c r="B30" s="1" t="s">
        <v>13</v>
      </c>
      <c r="C30" s="1" t="s">
        <v>144</v>
      </c>
      <c r="D30" s="1" t="s">
        <v>55</v>
      </c>
      <c r="E30" s="32">
        <v>89</v>
      </c>
      <c r="F30" s="3">
        <v>38</v>
      </c>
      <c r="G30" s="3">
        <v>127</v>
      </c>
      <c r="H30" s="34">
        <v>0.58905380333951762</v>
      </c>
      <c r="I30" s="4">
        <v>3.3681091040333846</v>
      </c>
      <c r="J30" s="4">
        <v>89.874015748031496</v>
      </c>
      <c r="K30" s="5">
        <v>55703.496929133849</v>
      </c>
    </row>
    <row r="31" spans="1:11">
      <c r="A31" s="1" t="s">
        <v>25</v>
      </c>
      <c r="B31" s="1" t="s">
        <v>9</v>
      </c>
      <c r="C31" s="1" t="s">
        <v>145</v>
      </c>
      <c r="D31" s="1" t="s">
        <v>66</v>
      </c>
      <c r="E31" s="32">
        <v>106</v>
      </c>
      <c r="F31" s="3">
        <v>62</v>
      </c>
      <c r="G31" s="3">
        <v>168</v>
      </c>
      <c r="H31" s="34">
        <v>1.1033033427464372</v>
      </c>
      <c r="I31" s="4">
        <v>5.6797374554884392</v>
      </c>
      <c r="J31" s="4">
        <v>107.43452380952381</v>
      </c>
      <c r="K31" s="5">
        <v>71064.570952380935</v>
      </c>
    </row>
    <row r="32" spans="1:11">
      <c r="A32" s="1" t="s">
        <v>25</v>
      </c>
      <c r="B32" s="1" t="s">
        <v>9</v>
      </c>
      <c r="C32" s="1" t="s">
        <v>146</v>
      </c>
      <c r="D32" s="1" t="s">
        <v>67</v>
      </c>
      <c r="E32" s="32">
        <v>3</v>
      </c>
      <c r="F32" s="3">
        <v>8</v>
      </c>
      <c r="G32" s="3">
        <v>11</v>
      </c>
      <c r="H32" s="34">
        <v>0.14996591683708249</v>
      </c>
      <c r="I32" s="4">
        <v>0.76200166476581888</v>
      </c>
      <c r="J32" s="4">
        <v>114.63636363636364</v>
      </c>
      <c r="K32" s="5">
        <v>104694.61454545455</v>
      </c>
    </row>
    <row r="33" spans="1:11">
      <c r="A33" s="1" t="s">
        <v>25</v>
      </c>
      <c r="B33" s="1" t="s">
        <v>9</v>
      </c>
      <c r="C33" s="1" t="s">
        <v>147</v>
      </c>
      <c r="D33" s="1" t="s">
        <v>69</v>
      </c>
      <c r="E33" s="32">
        <v>94</v>
      </c>
      <c r="F33" s="3">
        <v>71</v>
      </c>
      <c r="G33" s="3">
        <v>165</v>
      </c>
      <c r="H33" s="34">
        <v>2.6497510839890799</v>
      </c>
      <c r="I33" s="4">
        <v>15.561376663122131</v>
      </c>
      <c r="J33" s="4">
        <v>86.618181818181824</v>
      </c>
      <c r="K33" s="5">
        <v>68707.037575757597</v>
      </c>
    </row>
    <row r="34" spans="1:11">
      <c r="A34" s="1" t="s">
        <v>25</v>
      </c>
      <c r="B34" s="1" t="s">
        <v>9</v>
      </c>
      <c r="C34" s="1" t="s">
        <v>148</v>
      </c>
      <c r="D34" s="1" t="s">
        <v>68</v>
      </c>
      <c r="E34" s="32">
        <v>193</v>
      </c>
      <c r="F34" s="3">
        <v>185</v>
      </c>
      <c r="G34" s="3">
        <v>378</v>
      </c>
      <c r="H34" s="34">
        <v>4.487712216549923</v>
      </c>
      <c r="I34" s="4">
        <v>24.353476407215382</v>
      </c>
      <c r="J34" s="4">
        <v>125.75925925925925</v>
      </c>
      <c r="K34" s="5">
        <v>90648.335105820137</v>
      </c>
    </row>
    <row r="35" spans="1:11">
      <c r="A35" s="1" t="s">
        <v>26</v>
      </c>
      <c r="B35" s="1" t="s">
        <v>0</v>
      </c>
      <c r="C35" s="1" t="s">
        <v>149</v>
      </c>
      <c r="D35" s="1" t="s">
        <v>1</v>
      </c>
      <c r="E35" s="32">
        <v>473</v>
      </c>
      <c r="F35" s="3">
        <v>441</v>
      </c>
      <c r="G35" s="3">
        <v>914</v>
      </c>
      <c r="H35" s="34">
        <v>1.4810493737138042</v>
      </c>
      <c r="I35" s="4">
        <v>7.8009113205544853</v>
      </c>
      <c r="J35" s="4">
        <v>125.7308533916849</v>
      </c>
      <c r="K35" s="5">
        <v>94742.22833698029</v>
      </c>
    </row>
    <row r="36" spans="1:11">
      <c r="A36" s="1" t="s">
        <v>26</v>
      </c>
      <c r="B36" s="1" t="s">
        <v>0</v>
      </c>
      <c r="C36" s="1" t="s">
        <v>150</v>
      </c>
      <c r="D36" s="1" t="s">
        <v>3</v>
      </c>
      <c r="E36" s="32">
        <v>793</v>
      </c>
      <c r="F36" s="3">
        <v>797</v>
      </c>
      <c r="G36" s="3">
        <v>1590</v>
      </c>
      <c r="H36" s="34">
        <v>3.107957544127133</v>
      </c>
      <c r="I36" s="4">
        <v>13.933032796939612</v>
      </c>
      <c r="J36" s="4">
        <v>122.8622641509434</v>
      </c>
      <c r="K36" s="5">
        <v>103021.31254088046</v>
      </c>
    </row>
    <row r="37" spans="1:11">
      <c r="A37" s="1" t="s">
        <v>26</v>
      </c>
      <c r="B37" s="1" t="s">
        <v>0</v>
      </c>
      <c r="C37" s="1" t="s">
        <v>151</v>
      </c>
      <c r="D37" s="1" t="s">
        <v>2</v>
      </c>
      <c r="E37" s="32">
        <v>1884</v>
      </c>
      <c r="F37" s="3">
        <v>1724</v>
      </c>
      <c r="G37" s="3">
        <v>3608</v>
      </c>
      <c r="H37" s="34">
        <v>1.9644889225257405</v>
      </c>
      <c r="I37" s="4">
        <v>9.9868445190443769</v>
      </c>
      <c r="J37" s="4">
        <v>126.0579268292683</v>
      </c>
      <c r="K37" s="5">
        <v>88633.343500554402</v>
      </c>
    </row>
    <row r="38" spans="1:11">
      <c r="A38" s="1" t="s">
        <v>27</v>
      </c>
      <c r="B38" s="1" t="s">
        <v>21</v>
      </c>
      <c r="C38" s="1" t="s">
        <v>152</v>
      </c>
      <c r="D38" s="1" t="s">
        <v>70</v>
      </c>
      <c r="E38" s="32">
        <v>226</v>
      </c>
      <c r="F38" s="3">
        <v>213</v>
      </c>
      <c r="G38" s="3">
        <v>439</v>
      </c>
      <c r="H38" s="34">
        <v>1.1769436997319034</v>
      </c>
      <c r="I38" s="4">
        <v>6.3147435625792383</v>
      </c>
      <c r="J38" s="4">
        <v>121.34396355353076</v>
      </c>
      <c r="K38" s="5">
        <v>78878.023712984053</v>
      </c>
    </row>
    <row r="39" spans="1:11">
      <c r="A39" s="1" t="s">
        <v>27</v>
      </c>
      <c r="B39" s="1" t="s">
        <v>21</v>
      </c>
      <c r="C39" s="1" t="s">
        <v>153</v>
      </c>
      <c r="D39" s="1" t="s">
        <v>73</v>
      </c>
      <c r="E39" s="32">
        <v>338</v>
      </c>
      <c r="F39" s="3">
        <v>218</v>
      </c>
      <c r="G39" s="3">
        <v>556</v>
      </c>
      <c r="H39" s="34">
        <v>1.4953874290632312</v>
      </c>
      <c r="I39" s="4">
        <v>7.8845794005861967</v>
      </c>
      <c r="J39" s="4">
        <v>112.65287769784173</v>
      </c>
      <c r="K39" s="5">
        <v>78948.490737410059</v>
      </c>
    </row>
    <row r="40" spans="1:11">
      <c r="A40" s="1" t="s">
        <v>27</v>
      </c>
      <c r="B40" s="1" t="s">
        <v>21</v>
      </c>
      <c r="C40" s="1" t="s">
        <v>154</v>
      </c>
      <c r="D40" s="1" t="s">
        <v>74</v>
      </c>
      <c r="E40" s="32">
        <v>108</v>
      </c>
      <c r="F40" s="3">
        <v>61</v>
      </c>
      <c r="G40" s="3">
        <v>169</v>
      </c>
      <c r="H40" s="34">
        <v>2.1840268803308351</v>
      </c>
      <c r="I40" s="4">
        <v>12.169627030455464</v>
      </c>
      <c r="J40" s="4">
        <v>104.59171597633136</v>
      </c>
      <c r="K40" s="5">
        <v>57932.132307692307</v>
      </c>
    </row>
    <row r="41" spans="1:11">
      <c r="A41" s="1" t="s">
        <v>27</v>
      </c>
      <c r="B41" s="1" t="s">
        <v>21</v>
      </c>
      <c r="C41" s="1" t="s">
        <v>155</v>
      </c>
      <c r="D41" s="1" t="s">
        <v>72</v>
      </c>
      <c r="E41" s="32">
        <v>179</v>
      </c>
      <c r="F41" s="3">
        <v>173</v>
      </c>
      <c r="G41" s="3">
        <v>352</v>
      </c>
      <c r="H41" s="34">
        <v>2.0499679692504804</v>
      </c>
      <c r="I41" s="4">
        <v>12.23603619725408</v>
      </c>
      <c r="J41" s="4">
        <v>129.59090909090909</v>
      </c>
      <c r="K41" s="5">
        <v>79091.586505681815</v>
      </c>
    </row>
    <row r="42" spans="1:11">
      <c r="A42" s="1" t="s">
        <v>27</v>
      </c>
      <c r="B42" s="1" t="s">
        <v>21</v>
      </c>
      <c r="C42" s="1" t="s">
        <v>156</v>
      </c>
      <c r="D42" s="1" t="s">
        <v>75</v>
      </c>
      <c r="E42" s="32">
        <v>55</v>
      </c>
      <c r="F42" s="3">
        <v>76</v>
      </c>
      <c r="G42" s="3">
        <v>131</v>
      </c>
      <c r="H42" s="34">
        <v>0.72544024808948937</v>
      </c>
      <c r="I42" s="4">
        <v>4.3378511887897737</v>
      </c>
      <c r="J42" s="4">
        <v>167.32061068702291</v>
      </c>
      <c r="K42" s="5">
        <v>83600.719160305351</v>
      </c>
    </row>
    <row r="43" spans="1:11">
      <c r="A43" s="1" t="s">
        <v>27</v>
      </c>
      <c r="B43" s="1" t="s">
        <v>21</v>
      </c>
      <c r="C43" s="1" t="s">
        <v>157</v>
      </c>
      <c r="D43" s="1" t="s">
        <v>71</v>
      </c>
      <c r="E43" s="32">
        <v>10</v>
      </c>
      <c r="F43" s="3">
        <v>6</v>
      </c>
      <c r="G43" s="3">
        <v>16</v>
      </c>
      <c r="H43" s="34">
        <v>0.64724919093851141</v>
      </c>
      <c r="I43" s="4">
        <v>4.2367630283111097</v>
      </c>
      <c r="J43" s="4">
        <v>130.0625</v>
      </c>
      <c r="K43" s="5">
        <v>76435.203125</v>
      </c>
    </row>
    <row r="44" spans="1:11">
      <c r="A44" s="1" t="s">
        <v>28</v>
      </c>
      <c r="B44" s="1" t="s">
        <v>19</v>
      </c>
      <c r="C44" s="1" t="s">
        <v>158</v>
      </c>
      <c r="D44" s="1" t="s">
        <v>78</v>
      </c>
      <c r="E44" s="32">
        <v>198</v>
      </c>
      <c r="F44" s="3">
        <v>177</v>
      </c>
      <c r="G44" s="3">
        <v>375</v>
      </c>
      <c r="H44" s="34">
        <v>1.2530490861095334</v>
      </c>
      <c r="I44" s="4">
        <v>6.7123926789096533</v>
      </c>
      <c r="J44" s="4">
        <v>117.29866666666666</v>
      </c>
      <c r="K44" s="5">
        <v>65005.214666666659</v>
      </c>
    </row>
    <row r="45" spans="1:11">
      <c r="A45" s="1" t="s">
        <v>28</v>
      </c>
      <c r="B45" s="1" t="s">
        <v>19</v>
      </c>
      <c r="C45" s="1" t="s">
        <v>159</v>
      </c>
      <c r="D45" s="1" t="s">
        <v>77</v>
      </c>
      <c r="E45" s="32">
        <v>69</v>
      </c>
      <c r="F45" s="3">
        <v>63</v>
      </c>
      <c r="G45" s="3">
        <v>132</v>
      </c>
      <c r="H45" s="34">
        <v>0.69229558923795043</v>
      </c>
      <c r="I45" s="4">
        <v>5.1964201546619977</v>
      </c>
      <c r="J45" s="4">
        <v>135.71212121212122</v>
      </c>
      <c r="K45" s="5">
        <v>80108.830151515183</v>
      </c>
    </row>
    <row r="46" spans="1:11">
      <c r="A46" s="1" t="s">
        <v>28</v>
      </c>
      <c r="B46" s="1" t="s">
        <v>19</v>
      </c>
      <c r="C46" s="1" t="s">
        <v>160</v>
      </c>
      <c r="D46" s="1" t="s">
        <v>76</v>
      </c>
      <c r="E46" s="32">
        <v>731</v>
      </c>
      <c r="F46" s="3">
        <v>518</v>
      </c>
      <c r="G46" s="3">
        <v>1249</v>
      </c>
      <c r="H46" s="34">
        <v>0.91129302922850186</v>
      </c>
      <c r="I46" s="4">
        <v>7.9779832191139288</v>
      </c>
      <c r="J46" s="4">
        <v>128.84467574059246</v>
      </c>
      <c r="K46" s="5">
        <v>56725.682057646154</v>
      </c>
    </row>
    <row r="47" spans="1:11">
      <c r="A47" s="1" t="s">
        <v>28</v>
      </c>
      <c r="B47" s="1" t="s">
        <v>19</v>
      </c>
      <c r="C47" s="1" t="s">
        <v>161</v>
      </c>
      <c r="D47" s="28" t="s">
        <v>79</v>
      </c>
      <c r="E47" s="32">
        <v>733</v>
      </c>
      <c r="F47" s="3">
        <v>536</v>
      </c>
      <c r="G47" s="3">
        <v>1269</v>
      </c>
      <c r="H47" s="34">
        <v>0.57724324275148065</v>
      </c>
      <c r="I47" s="4">
        <v>4.3792272786173791</v>
      </c>
      <c r="J47" s="4">
        <v>113.63908589440504</v>
      </c>
      <c r="K47" s="5">
        <v>59690.265453112697</v>
      </c>
    </row>
    <row r="48" spans="1:11">
      <c r="A48" s="1" t="s">
        <v>28</v>
      </c>
      <c r="B48" s="1" t="s">
        <v>19</v>
      </c>
      <c r="C48" s="1" t="s">
        <v>162</v>
      </c>
      <c r="D48" s="28" t="s">
        <v>267</v>
      </c>
      <c r="E48" s="32">
        <v>10</v>
      </c>
      <c r="F48" s="3">
        <v>11</v>
      </c>
      <c r="G48" s="3">
        <v>21</v>
      </c>
      <c r="H48" s="34">
        <v>0.46113306982872199</v>
      </c>
      <c r="I48" s="4">
        <v>3.6331413073980099</v>
      </c>
      <c r="J48" s="4">
        <v>124.23809523809524</v>
      </c>
      <c r="K48" s="5">
        <v>84638.415238095244</v>
      </c>
    </row>
    <row r="49" spans="1:11">
      <c r="A49" s="1" t="s">
        <v>29</v>
      </c>
      <c r="B49" s="1" t="s">
        <v>4</v>
      </c>
      <c r="C49" s="1" t="s">
        <v>163</v>
      </c>
      <c r="D49" s="1" t="s">
        <v>80</v>
      </c>
      <c r="E49" s="32">
        <v>243</v>
      </c>
      <c r="F49" s="3">
        <v>168</v>
      </c>
      <c r="G49" s="3">
        <v>411</v>
      </c>
      <c r="H49" s="34">
        <v>1.2583430285959218</v>
      </c>
      <c r="I49" s="4">
        <v>8.7980411578787283</v>
      </c>
      <c r="J49" s="4">
        <v>108.24087591240875</v>
      </c>
      <c r="K49" s="5">
        <v>52033.522700729925</v>
      </c>
    </row>
    <row r="50" spans="1:11">
      <c r="A50" s="1" t="s">
        <v>29</v>
      </c>
      <c r="B50" s="1" t="s">
        <v>4</v>
      </c>
      <c r="C50" s="1" t="s">
        <v>164</v>
      </c>
      <c r="D50" s="1" t="s">
        <v>81</v>
      </c>
      <c r="E50" s="32">
        <v>1339</v>
      </c>
      <c r="F50" s="3">
        <v>731</v>
      </c>
      <c r="G50" s="3">
        <v>2070</v>
      </c>
      <c r="H50" s="34">
        <v>0.77110480320064367</v>
      </c>
      <c r="I50" s="4">
        <v>6.6823031052852988</v>
      </c>
      <c r="J50" s="4">
        <v>86.217874396135272</v>
      </c>
      <c r="K50" s="5">
        <v>48378.066942028949</v>
      </c>
    </row>
    <row r="51" spans="1:11">
      <c r="A51" s="1" t="s">
        <v>30</v>
      </c>
      <c r="B51" s="1" t="s">
        <v>20</v>
      </c>
      <c r="C51" s="1" t="s">
        <v>165</v>
      </c>
      <c r="D51" s="1" t="s">
        <v>86</v>
      </c>
      <c r="E51" s="32">
        <v>634</v>
      </c>
      <c r="F51" s="3">
        <v>738</v>
      </c>
      <c r="G51" s="3">
        <v>1372</v>
      </c>
      <c r="H51" s="34">
        <v>1.8202563218085812</v>
      </c>
      <c r="I51" s="4">
        <v>9.0222758280433659</v>
      </c>
      <c r="J51" s="4">
        <v>148.39285714285714</v>
      </c>
      <c r="K51" s="5">
        <v>110152.36221574356</v>
      </c>
    </row>
    <row r="52" spans="1:11">
      <c r="A52" s="1" t="s">
        <v>30</v>
      </c>
      <c r="B52" s="1" t="s">
        <v>20</v>
      </c>
      <c r="C52" s="1" t="s">
        <v>166</v>
      </c>
      <c r="D52" s="1" t="s">
        <v>85</v>
      </c>
      <c r="E52" s="32">
        <v>251</v>
      </c>
      <c r="F52" s="3">
        <v>327</v>
      </c>
      <c r="G52" s="3">
        <v>578</v>
      </c>
      <c r="H52" s="34">
        <v>10.465326815136702</v>
      </c>
      <c r="I52" s="4">
        <v>57.783040677561132</v>
      </c>
      <c r="J52" s="4">
        <v>133.16782006920414</v>
      </c>
      <c r="K52" s="5">
        <v>97599.049169550155</v>
      </c>
    </row>
    <row r="53" spans="1:11">
      <c r="A53" s="1" t="s">
        <v>30</v>
      </c>
      <c r="B53" s="1" t="s">
        <v>20</v>
      </c>
      <c r="C53" s="1" t="s">
        <v>167</v>
      </c>
      <c r="D53" s="1" t="s">
        <v>89</v>
      </c>
      <c r="E53" s="32">
        <v>39</v>
      </c>
      <c r="F53" s="3">
        <v>49</v>
      </c>
      <c r="G53" s="3">
        <v>88</v>
      </c>
      <c r="H53" s="34">
        <v>5.6158264199106576</v>
      </c>
      <c r="I53" s="4">
        <v>32.073033212354822</v>
      </c>
      <c r="J53" s="4">
        <v>124.63636363636364</v>
      </c>
      <c r="K53" s="5">
        <v>91605.482840909128</v>
      </c>
    </row>
    <row r="54" spans="1:11">
      <c r="A54" s="1" t="s">
        <v>30</v>
      </c>
      <c r="B54" s="1" t="s">
        <v>20</v>
      </c>
      <c r="C54" s="1" t="s">
        <v>168</v>
      </c>
      <c r="D54" s="1" t="s">
        <v>82</v>
      </c>
      <c r="E54" s="32">
        <v>97</v>
      </c>
      <c r="F54" s="3">
        <v>75</v>
      </c>
      <c r="G54" s="3">
        <v>172</v>
      </c>
      <c r="H54" s="34">
        <v>1.6041783249393771</v>
      </c>
      <c r="I54" s="4">
        <v>9.8497551562752417</v>
      </c>
      <c r="J54" s="4">
        <v>103.37209302325581</v>
      </c>
      <c r="K54" s="5">
        <v>76579.45918604653</v>
      </c>
    </row>
    <row r="55" spans="1:11">
      <c r="A55" s="1" t="s">
        <v>30</v>
      </c>
      <c r="B55" s="1" t="s">
        <v>20</v>
      </c>
      <c r="C55" s="1" t="s">
        <v>169</v>
      </c>
      <c r="D55" s="1" t="s">
        <v>83</v>
      </c>
      <c r="E55" s="32">
        <v>24</v>
      </c>
      <c r="F55" s="3">
        <v>34</v>
      </c>
      <c r="G55" s="3">
        <v>58</v>
      </c>
      <c r="H55" s="34">
        <v>2.201974183750949</v>
      </c>
      <c r="I55" s="4">
        <v>10.666058578729306</v>
      </c>
      <c r="J55" s="4">
        <v>188.41379310344828</v>
      </c>
      <c r="K55" s="5">
        <v>117395.67551724137</v>
      </c>
    </row>
    <row r="56" spans="1:11">
      <c r="A56" s="1" t="s">
        <v>30</v>
      </c>
      <c r="B56" s="1" t="s">
        <v>20</v>
      </c>
      <c r="C56" s="1" t="s">
        <v>170</v>
      </c>
      <c r="D56" s="1" t="s">
        <v>84</v>
      </c>
      <c r="E56" s="32">
        <v>35</v>
      </c>
      <c r="F56" s="3">
        <v>71</v>
      </c>
      <c r="G56" s="3">
        <v>106</v>
      </c>
      <c r="H56" s="34">
        <v>0.4988470045649207</v>
      </c>
      <c r="I56" s="4">
        <v>3.0729480469139441</v>
      </c>
      <c r="J56" s="4">
        <v>194.93396226415095</v>
      </c>
      <c r="K56" s="5">
        <v>114266.93339622641</v>
      </c>
    </row>
    <row r="57" spans="1:11">
      <c r="A57" s="1" t="s">
        <v>30</v>
      </c>
      <c r="B57" s="1" t="s">
        <v>20</v>
      </c>
      <c r="C57" s="1" t="s">
        <v>171</v>
      </c>
      <c r="D57" s="1" t="s">
        <v>87</v>
      </c>
      <c r="E57" s="32">
        <v>317</v>
      </c>
      <c r="F57" s="3">
        <v>312</v>
      </c>
      <c r="G57" s="3">
        <v>629</v>
      </c>
      <c r="H57" s="34">
        <v>2.6225817211474314</v>
      </c>
      <c r="I57" s="4">
        <v>14.253786839127365</v>
      </c>
      <c r="J57" s="4">
        <v>137.5643879173291</v>
      </c>
      <c r="K57" s="5">
        <v>102646.50441971382</v>
      </c>
    </row>
    <row r="58" spans="1:11">
      <c r="A58" s="1" t="s">
        <v>30</v>
      </c>
      <c r="B58" s="1" t="s">
        <v>20</v>
      </c>
      <c r="C58" s="1" t="s">
        <v>172</v>
      </c>
      <c r="D58" s="1" t="s">
        <v>88</v>
      </c>
      <c r="E58" s="32">
        <v>211</v>
      </c>
      <c r="F58" s="3">
        <v>148</v>
      </c>
      <c r="G58" s="3">
        <v>359</v>
      </c>
      <c r="H58" s="34">
        <v>2.1026121588379993</v>
      </c>
      <c r="I58" s="4">
        <v>11.825492751648216</v>
      </c>
      <c r="J58" s="4">
        <v>103.4150417827298</v>
      </c>
      <c r="K58" s="5">
        <v>64140.774373259053</v>
      </c>
    </row>
    <row r="59" spans="1:11">
      <c r="A59" s="1" t="s">
        <v>31</v>
      </c>
      <c r="B59" s="1" t="s">
        <v>12</v>
      </c>
      <c r="C59" s="1" t="s">
        <v>173</v>
      </c>
      <c r="D59" s="1" t="s">
        <v>93</v>
      </c>
      <c r="E59" s="32">
        <v>10</v>
      </c>
      <c r="F59" s="30">
        <v>9</v>
      </c>
      <c r="G59" s="3">
        <v>19</v>
      </c>
      <c r="H59" s="34">
        <v>1.0520487264673313</v>
      </c>
      <c r="I59" s="4">
        <v>8.9367270319059973</v>
      </c>
      <c r="J59" s="4">
        <v>152.84210526315789</v>
      </c>
      <c r="K59" s="5">
        <v>94077.316842105269</v>
      </c>
    </row>
    <row r="60" spans="1:11">
      <c r="A60" s="1" t="s">
        <v>31</v>
      </c>
      <c r="B60" s="1" t="s">
        <v>12</v>
      </c>
      <c r="C60" s="1" t="s">
        <v>174</v>
      </c>
      <c r="D60" s="1" t="s">
        <v>92</v>
      </c>
      <c r="E60" s="33">
        <v>12</v>
      </c>
      <c r="F60" s="30">
        <v>11</v>
      </c>
      <c r="G60" s="30">
        <v>23</v>
      </c>
      <c r="H60" s="34">
        <v>0.64389697648376265</v>
      </c>
      <c r="I60" s="4">
        <v>5.2236031460626187</v>
      </c>
      <c r="J60" s="4">
        <v>169.43478260869566</v>
      </c>
      <c r="K60" s="5">
        <v>115653.77826086956</v>
      </c>
    </row>
    <row r="61" spans="1:11">
      <c r="A61" s="1" t="s">
        <v>31</v>
      </c>
      <c r="B61" s="1" t="s">
        <v>12</v>
      </c>
      <c r="C61" s="1" t="s">
        <v>175</v>
      </c>
      <c r="D61" s="1" t="s">
        <v>90</v>
      </c>
      <c r="E61" s="33">
        <v>1</v>
      </c>
      <c r="F61" s="3">
        <v>0</v>
      </c>
      <c r="G61" s="30">
        <v>1</v>
      </c>
      <c r="H61" s="34">
        <v>2.1317416329140911E-2</v>
      </c>
      <c r="I61" s="4">
        <v>0.14019503933872804</v>
      </c>
      <c r="J61" s="4">
        <v>55</v>
      </c>
      <c r="K61" s="68" t="s">
        <v>268</v>
      </c>
    </row>
    <row r="62" spans="1:11">
      <c r="A62" s="1" t="s">
        <v>31</v>
      </c>
      <c r="B62" s="1" t="s">
        <v>12</v>
      </c>
      <c r="C62" s="1" t="s">
        <v>176</v>
      </c>
      <c r="D62" s="1" t="s">
        <v>119</v>
      </c>
      <c r="E62" s="32">
        <v>0</v>
      </c>
      <c r="F62" s="3">
        <v>0</v>
      </c>
      <c r="G62" s="3">
        <v>0</v>
      </c>
      <c r="H62" s="34" t="s">
        <v>270</v>
      </c>
      <c r="I62" s="4" t="s">
        <v>270</v>
      </c>
      <c r="J62" s="4" t="s">
        <v>270</v>
      </c>
      <c r="K62" s="68" t="s">
        <v>270</v>
      </c>
    </row>
    <row r="63" spans="1:11">
      <c r="A63" s="1" t="s">
        <v>31</v>
      </c>
      <c r="B63" s="1" t="s">
        <v>12</v>
      </c>
      <c r="C63" s="1" t="s">
        <v>177</v>
      </c>
      <c r="D63" s="28" t="s">
        <v>94</v>
      </c>
      <c r="E63" s="33">
        <v>3</v>
      </c>
      <c r="F63" s="30">
        <v>6</v>
      </c>
      <c r="G63" s="3">
        <v>9</v>
      </c>
      <c r="H63" s="34">
        <v>7.4361728497066848E-2</v>
      </c>
      <c r="I63" s="4">
        <v>0.39011201286225311</v>
      </c>
      <c r="J63" s="4">
        <v>237.11111111111111</v>
      </c>
      <c r="K63" s="5">
        <v>89141.681111111116</v>
      </c>
    </row>
    <row r="64" spans="1:11">
      <c r="A64" s="1" t="s">
        <v>31</v>
      </c>
      <c r="B64" s="1" t="s">
        <v>12</v>
      </c>
      <c r="C64" s="1" t="s">
        <v>178</v>
      </c>
      <c r="D64" s="1" t="s">
        <v>243</v>
      </c>
      <c r="E64" s="32">
        <v>3</v>
      </c>
      <c r="F64" s="3">
        <v>8</v>
      </c>
      <c r="G64" s="3">
        <v>11</v>
      </c>
      <c r="H64" s="34">
        <v>0.58760683760683763</v>
      </c>
      <c r="I64" s="4">
        <v>3.2222921687461681</v>
      </c>
      <c r="J64" s="4">
        <v>223.81818181818181</v>
      </c>
      <c r="K64" s="5">
        <v>100216.74363636364</v>
      </c>
    </row>
    <row r="65" spans="1:11">
      <c r="A65" s="1" t="s">
        <v>31</v>
      </c>
      <c r="B65" s="1" t="s">
        <v>12</v>
      </c>
      <c r="C65" s="1" t="s">
        <v>179</v>
      </c>
      <c r="D65" s="1" t="s">
        <v>91</v>
      </c>
      <c r="E65" s="32">
        <v>16</v>
      </c>
      <c r="F65" s="3">
        <v>10</v>
      </c>
      <c r="G65" s="3">
        <v>26</v>
      </c>
      <c r="H65" s="34">
        <v>0.72767982087881333</v>
      </c>
      <c r="I65" s="4">
        <v>5.0825623151462311</v>
      </c>
      <c r="J65" s="4">
        <v>119.46153846153847</v>
      </c>
      <c r="K65" s="5">
        <v>62028.750384615385</v>
      </c>
    </row>
    <row r="66" spans="1:11">
      <c r="A66" s="1" t="s">
        <v>32</v>
      </c>
      <c r="B66" s="1" t="s">
        <v>10</v>
      </c>
      <c r="C66" s="1" t="s">
        <v>180</v>
      </c>
      <c r="D66" s="1" t="s">
        <v>96</v>
      </c>
      <c r="E66" s="32">
        <v>9</v>
      </c>
      <c r="F66" s="3">
        <v>5</v>
      </c>
      <c r="G66" s="3">
        <v>14</v>
      </c>
      <c r="H66" s="34">
        <v>9.4161958568738227E-2</v>
      </c>
      <c r="I66" s="4">
        <v>0.56750645325775662</v>
      </c>
      <c r="J66" s="4">
        <v>198.21428571428572</v>
      </c>
      <c r="K66" s="5">
        <v>128566.07142857143</v>
      </c>
    </row>
    <row r="67" spans="1:11">
      <c r="A67" s="1" t="s">
        <v>32</v>
      </c>
      <c r="B67" s="1" t="s">
        <v>10</v>
      </c>
      <c r="C67" s="1" t="s">
        <v>181</v>
      </c>
      <c r="D67" s="1" t="s">
        <v>97</v>
      </c>
      <c r="E67" s="32">
        <v>11</v>
      </c>
      <c r="F67" s="3">
        <v>23</v>
      </c>
      <c r="G67" s="3">
        <v>34</v>
      </c>
      <c r="H67" s="34">
        <v>0.38069645056544621</v>
      </c>
      <c r="I67" s="4">
        <v>2.2230921341573335</v>
      </c>
      <c r="J67" s="4">
        <v>140.08823529411765</v>
      </c>
      <c r="K67" s="5">
        <v>114735.8961764706</v>
      </c>
    </row>
    <row r="68" spans="1:11">
      <c r="A68" s="1" t="s">
        <v>32</v>
      </c>
      <c r="B68" s="1" t="s">
        <v>10</v>
      </c>
      <c r="C68" s="1" t="s">
        <v>182</v>
      </c>
      <c r="D68" s="1" t="s">
        <v>95</v>
      </c>
      <c r="E68" s="32">
        <v>17</v>
      </c>
      <c r="F68" s="3">
        <v>14</v>
      </c>
      <c r="G68" s="3">
        <v>31</v>
      </c>
      <c r="H68" s="34">
        <v>0.16658606050835617</v>
      </c>
      <c r="I68" s="4">
        <v>0.96469886769248392</v>
      </c>
      <c r="J68" s="4">
        <v>136.67741935483872</v>
      </c>
      <c r="K68" s="5">
        <v>100729.1293548387</v>
      </c>
    </row>
    <row r="69" spans="1:11">
      <c r="A69" s="1" t="s">
        <v>33</v>
      </c>
      <c r="B69" s="1" t="s">
        <v>18</v>
      </c>
      <c r="C69" s="1" t="s">
        <v>183</v>
      </c>
      <c r="D69" s="1" t="s">
        <v>99</v>
      </c>
      <c r="E69" s="32">
        <v>144</v>
      </c>
      <c r="F69" s="3">
        <v>121</v>
      </c>
      <c r="G69" s="3">
        <v>265</v>
      </c>
      <c r="H69" s="34">
        <v>1.4791248046438938</v>
      </c>
      <c r="I69" s="4">
        <v>7.4120423423966955</v>
      </c>
      <c r="J69" s="4">
        <v>127.01509433962264</v>
      </c>
      <c r="K69" s="5">
        <v>88254.627245283016</v>
      </c>
    </row>
    <row r="70" spans="1:11">
      <c r="A70" s="1" t="s">
        <v>33</v>
      </c>
      <c r="B70" s="1" t="s">
        <v>18</v>
      </c>
      <c r="C70" s="1" t="s">
        <v>184</v>
      </c>
      <c r="D70" s="28" t="s">
        <v>98</v>
      </c>
      <c r="E70" s="32">
        <v>63</v>
      </c>
      <c r="F70" s="3">
        <v>70</v>
      </c>
      <c r="G70" s="3">
        <v>133</v>
      </c>
      <c r="H70" s="34">
        <v>0.29598967374371304</v>
      </c>
      <c r="I70" s="4">
        <v>1.640525954594608</v>
      </c>
      <c r="J70" s="4">
        <v>154.93984962406014</v>
      </c>
      <c r="K70" s="5">
        <v>97765.253759398474</v>
      </c>
    </row>
    <row r="71" spans="1:11">
      <c r="A71" s="1" t="s">
        <v>34</v>
      </c>
      <c r="B71" s="1" t="s">
        <v>16</v>
      </c>
      <c r="C71" s="1" t="s">
        <v>185</v>
      </c>
      <c r="D71" s="1" t="s">
        <v>244</v>
      </c>
      <c r="E71" s="32">
        <v>451</v>
      </c>
      <c r="F71" s="3">
        <v>350</v>
      </c>
      <c r="G71" s="3">
        <v>801</v>
      </c>
      <c r="H71" s="34">
        <v>0.30839243225761737</v>
      </c>
      <c r="I71" s="4">
        <v>1.7770063800230549</v>
      </c>
      <c r="J71" s="4">
        <v>121.09612983770288</v>
      </c>
      <c r="K71" s="5">
        <v>84905.511585518107</v>
      </c>
    </row>
    <row r="72" spans="1:11">
      <c r="A72" s="1" t="s">
        <v>34</v>
      </c>
      <c r="B72" s="1" t="s">
        <v>16</v>
      </c>
      <c r="C72" s="1" t="s">
        <v>186</v>
      </c>
      <c r="D72" s="1" t="s">
        <v>100</v>
      </c>
      <c r="E72" s="32">
        <v>24</v>
      </c>
      <c r="F72" s="3">
        <v>19</v>
      </c>
      <c r="G72" s="3">
        <v>43</v>
      </c>
      <c r="H72" s="34">
        <v>7.1692954083163826E-2</v>
      </c>
      <c r="I72" s="4">
        <v>0.40063032006784854</v>
      </c>
      <c r="J72" s="4">
        <v>132.95348837209303</v>
      </c>
      <c r="K72" s="5">
        <v>97282.622790697686</v>
      </c>
    </row>
    <row r="73" spans="1:11">
      <c r="A73" s="1" t="s">
        <v>35</v>
      </c>
      <c r="B73" s="1" t="s">
        <v>5</v>
      </c>
      <c r="C73" s="1" t="s">
        <v>187</v>
      </c>
      <c r="D73" s="1" t="s">
        <v>101</v>
      </c>
      <c r="E73" s="32">
        <v>183</v>
      </c>
      <c r="F73" s="3">
        <v>163</v>
      </c>
      <c r="G73" s="3">
        <v>346</v>
      </c>
      <c r="H73" s="34">
        <v>0.13515994577976742</v>
      </c>
      <c r="I73" s="4">
        <v>0.69554443881665451</v>
      </c>
      <c r="J73" s="4">
        <v>116.2485549132948</v>
      </c>
      <c r="K73" s="5">
        <v>82032.325693641658</v>
      </c>
    </row>
    <row r="74" spans="1:11">
      <c r="A74" s="1" t="s">
        <v>35</v>
      </c>
      <c r="B74" s="1" t="s">
        <v>5</v>
      </c>
      <c r="C74" s="1" t="s">
        <v>188</v>
      </c>
      <c r="D74" s="1" t="s">
        <v>102</v>
      </c>
      <c r="E74" s="32">
        <v>417</v>
      </c>
      <c r="F74" s="3">
        <v>312</v>
      </c>
      <c r="G74" s="3">
        <v>729</v>
      </c>
      <c r="H74" s="34">
        <v>1.4331773679864741</v>
      </c>
      <c r="I74" s="4">
        <v>10.513178377256162</v>
      </c>
      <c r="J74" s="4">
        <v>123.46364883401921</v>
      </c>
      <c r="K74" s="5">
        <v>80952.881358024824</v>
      </c>
    </row>
    <row r="75" spans="1:11">
      <c r="A75" s="1" t="s">
        <v>36</v>
      </c>
      <c r="B75" s="1" t="s">
        <v>17</v>
      </c>
      <c r="C75" s="1" t="s">
        <v>189</v>
      </c>
      <c r="D75" s="1" t="s">
        <v>103</v>
      </c>
      <c r="E75" s="32">
        <v>274</v>
      </c>
      <c r="F75" s="3">
        <v>226</v>
      </c>
      <c r="G75" s="3">
        <v>500</v>
      </c>
      <c r="H75" s="34">
        <v>0.39245235628394715</v>
      </c>
      <c r="I75" s="4">
        <v>2.3855843337340876</v>
      </c>
      <c r="J75" s="4">
        <v>115.56</v>
      </c>
      <c r="K75" s="5">
        <v>88808.925000000032</v>
      </c>
    </row>
    <row r="76" spans="1:11">
      <c r="A76" s="1" t="s">
        <v>36</v>
      </c>
      <c r="B76" s="1" t="s">
        <v>17</v>
      </c>
      <c r="C76" s="1" t="s">
        <v>190</v>
      </c>
      <c r="D76" s="1" t="s">
        <v>120</v>
      </c>
      <c r="E76" s="32">
        <v>1</v>
      </c>
      <c r="F76" s="3">
        <v>0</v>
      </c>
      <c r="G76" s="3">
        <v>1</v>
      </c>
      <c r="H76" s="34">
        <v>1.8818216033120061E-2</v>
      </c>
      <c r="I76" s="4">
        <v>0.10266693798116144</v>
      </c>
      <c r="J76" s="4">
        <v>2</v>
      </c>
      <c r="K76" s="68" t="s">
        <v>268</v>
      </c>
    </row>
    <row r="77" spans="1:11">
      <c r="A77" s="1" t="s">
        <v>36</v>
      </c>
      <c r="B77" s="1" t="s">
        <v>17</v>
      </c>
      <c r="C77" s="1" t="s">
        <v>191</v>
      </c>
      <c r="D77" s="1" t="s">
        <v>104</v>
      </c>
      <c r="E77" s="32">
        <v>1312</v>
      </c>
      <c r="F77" s="3">
        <v>1403</v>
      </c>
      <c r="G77" s="3">
        <v>2715</v>
      </c>
      <c r="H77" s="34">
        <v>6.4582887318918152</v>
      </c>
      <c r="I77" s="4">
        <v>38.959531120679735</v>
      </c>
      <c r="J77" s="4">
        <v>143.78489871086555</v>
      </c>
      <c r="K77" s="5">
        <v>94457.320511970553</v>
      </c>
    </row>
    <row r="78" spans="1:11">
      <c r="A78" s="1" t="s">
        <v>37</v>
      </c>
      <c r="B78" s="1" t="s">
        <v>8</v>
      </c>
      <c r="C78" s="1" t="s">
        <v>192</v>
      </c>
      <c r="D78" s="1" t="s">
        <v>106</v>
      </c>
      <c r="E78" s="32">
        <v>2947</v>
      </c>
      <c r="F78" s="3">
        <v>1779</v>
      </c>
      <c r="G78" s="3">
        <v>4726</v>
      </c>
      <c r="H78" s="34">
        <v>1.9282319100756851</v>
      </c>
      <c r="I78" s="4">
        <v>12.675978951491354</v>
      </c>
      <c r="J78" s="4">
        <v>97.347862886161664</v>
      </c>
      <c r="K78" s="5">
        <v>57061.03949640286</v>
      </c>
    </row>
    <row r="79" spans="1:11">
      <c r="A79" s="1" t="s">
        <v>37</v>
      </c>
      <c r="B79" s="1" t="s">
        <v>8</v>
      </c>
      <c r="C79" s="1" t="s">
        <v>193</v>
      </c>
      <c r="D79" s="1" t="s">
        <v>107</v>
      </c>
      <c r="E79" s="32">
        <v>186</v>
      </c>
      <c r="F79" s="3">
        <v>154</v>
      </c>
      <c r="G79" s="3">
        <v>340</v>
      </c>
      <c r="H79" s="34">
        <v>0.44843640776058769</v>
      </c>
      <c r="I79" s="4">
        <v>2.9899693563317089</v>
      </c>
      <c r="J79" s="4">
        <v>122.25588235294117</v>
      </c>
      <c r="K79" s="5">
        <v>84895.282970588232</v>
      </c>
    </row>
    <row r="80" spans="1:11">
      <c r="A80" s="1" t="s">
        <v>37</v>
      </c>
      <c r="B80" s="1" t="s">
        <v>8</v>
      </c>
      <c r="C80" s="1" t="s">
        <v>194</v>
      </c>
      <c r="D80" s="1" t="s">
        <v>105</v>
      </c>
      <c r="E80" s="32">
        <v>55</v>
      </c>
      <c r="F80" s="3">
        <v>52</v>
      </c>
      <c r="G80" s="3">
        <v>107</v>
      </c>
      <c r="H80" s="34">
        <v>0.17013022116928753</v>
      </c>
      <c r="I80" s="4">
        <v>1.3180205297587666</v>
      </c>
      <c r="J80" s="4">
        <v>112.87850467289719</v>
      </c>
      <c r="K80" s="5">
        <v>75122.213551401859</v>
      </c>
    </row>
    <row r="81" spans="1:11">
      <c r="A81" s="1" t="s">
        <v>38</v>
      </c>
      <c r="B81" s="1" t="s">
        <v>11</v>
      </c>
      <c r="C81" s="1" t="s">
        <v>195</v>
      </c>
      <c r="D81" s="1" t="s">
        <v>108</v>
      </c>
      <c r="E81" s="32">
        <v>1688</v>
      </c>
      <c r="F81" s="3">
        <v>1491</v>
      </c>
      <c r="G81" s="3">
        <v>3179</v>
      </c>
      <c r="H81" s="34">
        <v>1.8451983631772935</v>
      </c>
      <c r="I81" s="4">
        <v>12.86061483593731</v>
      </c>
      <c r="J81" s="4">
        <v>114.31645171437559</v>
      </c>
      <c r="K81" s="5">
        <v>75382.111830764465</v>
      </c>
    </row>
    <row r="82" spans="1:11">
      <c r="A82" s="1" t="s">
        <v>38</v>
      </c>
      <c r="B82" s="1" t="s">
        <v>11</v>
      </c>
      <c r="C82" s="1" t="s">
        <v>196</v>
      </c>
      <c r="D82" s="1" t="s">
        <v>109</v>
      </c>
      <c r="E82" s="32">
        <v>520</v>
      </c>
      <c r="F82" s="3">
        <v>387</v>
      </c>
      <c r="G82" s="3">
        <v>907</v>
      </c>
      <c r="H82" s="34">
        <v>0.51496054050985074</v>
      </c>
      <c r="I82" s="4">
        <v>3.6379697980239682</v>
      </c>
      <c r="J82" s="4">
        <v>107.38699007717751</v>
      </c>
      <c r="K82" s="5">
        <v>70562.836549062835</v>
      </c>
    </row>
    <row r="83" spans="1:11">
      <c r="A83" s="1" t="s">
        <v>38</v>
      </c>
      <c r="B83" s="1" t="s">
        <v>11</v>
      </c>
      <c r="C83" s="1" t="s">
        <v>197</v>
      </c>
      <c r="D83" s="1" t="s">
        <v>110</v>
      </c>
      <c r="E83" s="32">
        <v>1069</v>
      </c>
      <c r="F83" s="3">
        <v>859</v>
      </c>
      <c r="G83" s="3">
        <v>1928</v>
      </c>
      <c r="H83" s="34">
        <v>2.2292109888076959</v>
      </c>
      <c r="I83" s="4">
        <v>15.975742988676869</v>
      </c>
      <c r="J83" s="4">
        <v>117.05186721991701</v>
      </c>
      <c r="K83" s="5">
        <v>64898.671545643141</v>
      </c>
    </row>
    <row r="84" spans="1:11">
      <c r="A84" s="1" t="s">
        <v>38</v>
      </c>
      <c r="B84" s="1" t="s">
        <v>11</v>
      </c>
      <c r="C84" s="1" t="s">
        <v>198</v>
      </c>
      <c r="D84" s="1" t="s">
        <v>111</v>
      </c>
      <c r="E84" s="32">
        <v>857</v>
      </c>
      <c r="F84" s="3">
        <v>801</v>
      </c>
      <c r="G84" s="3">
        <v>1658</v>
      </c>
      <c r="H84" s="34">
        <v>0.98420990146028731</v>
      </c>
      <c r="I84" s="4">
        <v>7.3905416650121891</v>
      </c>
      <c r="J84" s="4">
        <v>127.55247285886611</v>
      </c>
      <c r="K84" s="5">
        <v>71548.663226779288</v>
      </c>
    </row>
    <row r="85" spans="1:11">
      <c r="A85" s="1" t="s">
        <v>39</v>
      </c>
      <c r="B85" s="1" t="s">
        <v>7</v>
      </c>
      <c r="C85" s="1" t="s">
        <v>199</v>
      </c>
      <c r="D85" s="1" t="s">
        <v>114</v>
      </c>
      <c r="E85" s="32">
        <v>208</v>
      </c>
      <c r="F85" s="3">
        <v>110</v>
      </c>
      <c r="G85" s="3">
        <v>318</v>
      </c>
      <c r="H85" s="34">
        <v>2.1214142761841228</v>
      </c>
      <c r="I85" s="4">
        <v>14.418833935296979</v>
      </c>
      <c r="J85" s="4">
        <v>77.361635220125791</v>
      </c>
      <c r="K85" s="5">
        <v>51016.606320754712</v>
      </c>
    </row>
    <row r="86" spans="1:11">
      <c r="A86" s="1" t="s">
        <v>39</v>
      </c>
      <c r="B86" s="1" t="s">
        <v>7</v>
      </c>
      <c r="C86" s="1" t="s">
        <v>200</v>
      </c>
      <c r="D86" s="1" t="s">
        <v>112</v>
      </c>
      <c r="E86" s="32">
        <v>20</v>
      </c>
      <c r="F86" s="3">
        <v>24</v>
      </c>
      <c r="G86" s="3">
        <v>44</v>
      </c>
      <c r="H86" s="34">
        <v>0.51795173631547964</v>
      </c>
      <c r="I86" s="4">
        <v>4.1368838452335339</v>
      </c>
      <c r="J86" s="4">
        <v>129.25</v>
      </c>
      <c r="K86" s="5">
        <v>73653.620454545468</v>
      </c>
    </row>
    <row r="87" spans="1:11">
      <c r="A87" s="1" t="s">
        <v>39</v>
      </c>
      <c r="B87" s="1" t="s">
        <v>7</v>
      </c>
      <c r="C87" s="1" t="s">
        <v>201</v>
      </c>
      <c r="D87" s="1" t="s">
        <v>115</v>
      </c>
      <c r="E87" s="32">
        <v>275</v>
      </c>
      <c r="F87" s="3">
        <v>161</v>
      </c>
      <c r="G87" s="3">
        <v>436</v>
      </c>
      <c r="H87" s="34">
        <v>0.8626488860749475</v>
      </c>
      <c r="I87" s="4">
        <v>8.2788558666763929</v>
      </c>
      <c r="J87" s="4">
        <v>90.944954128440372</v>
      </c>
      <c r="K87" s="5">
        <v>51042.394266055046</v>
      </c>
    </row>
    <row r="88" spans="1:11">
      <c r="A88" s="1" t="s">
        <v>39</v>
      </c>
      <c r="B88" s="1" t="s">
        <v>7</v>
      </c>
      <c r="C88" s="1" t="s">
        <v>202</v>
      </c>
      <c r="D88" s="1" t="s">
        <v>113</v>
      </c>
      <c r="E88" s="32">
        <v>114</v>
      </c>
      <c r="F88" s="3">
        <v>45</v>
      </c>
      <c r="G88" s="3">
        <v>159</v>
      </c>
      <c r="H88" s="34">
        <v>1.5962252785864872</v>
      </c>
      <c r="I88" s="4">
        <v>10.210088954918412</v>
      </c>
      <c r="J88" s="4">
        <v>66.264150943396231</v>
      </c>
      <c r="K88" s="5">
        <v>44774.154654088052</v>
      </c>
    </row>
    <row r="89" spans="1:11">
      <c r="A89" s="1" t="s">
        <v>40</v>
      </c>
      <c r="B89" s="1" t="s">
        <v>15</v>
      </c>
      <c r="C89" s="1" t="s">
        <v>203</v>
      </c>
      <c r="D89" s="1" t="s">
        <v>117</v>
      </c>
      <c r="E89" s="32">
        <v>580</v>
      </c>
      <c r="F89" s="3">
        <v>427</v>
      </c>
      <c r="G89" s="3">
        <v>1007</v>
      </c>
      <c r="H89" s="34">
        <v>1.2133699633699635</v>
      </c>
      <c r="I89" s="4">
        <v>6.1517241450090028</v>
      </c>
      <c r="J89" s="4">
        <v>112.31082423038728</v>
      </c>
      <c r="K89" s="5">
        <v>75419.187050645502</v>
      </c>
    </row>
    <row r="90" spans="1:11">
      <c r="A90" s="1" t="s">
        <v>40</v>
      </c>
      <c r="B90" s="1" t="s">
        <v>15</v>
      </c>
      <c r="C90" s="1" t="s">
        <v>204</v>
      </c>
      <c r="D90" s="28" t="s">
        <v>116</v>
      </c>
      <c r="E90" s="32">
        <v>258</v>
      </c>
      <c r="F90" s="3">
        <v>216</v>
      </c>
      <c r="G90" s="3">
        <v>474</v>
      </c>
      <c r="H90" s="53">
        <v>0.66690116074569117</v>
      </c>
      <c r="I90" s="54">
        <v>4.7052551724403555</v>
      </c>
      <c r="J90" s="4">
        <v>123.5253164556962</v>
      </c>
      <c r="K90" s="5">
        <v>71873.35491561181</v>
      </c>
    </row>
    <row r="91" spans="1:11">
      <c r="A91" s="1" t="s">
        <v>40</v>
      </c>
      <c r="B91" s="1" t="s">
        <v>15</v>
      </c>
      <c r="C91" s="1" t="s">
        <v>245</v>
      </c>
      <c r="D91" s="28" t="s">
        <v>276</v>
      </c>
      <c r="E91" s="32">
        <v>16</v>
      </c>
      <c r="F91" s="3">
        <v>22</v>
      </c>
      <c r="G91" s="3">
        <v>38</v>
      </c>
      <c r="H91" s="53" t="s">
        <v>270</v>
      </c>
      <c r="I91" s="54" t="s">
        <v>270</v>
      </c>
      <c r="J91" s="4">
        <v>142.81578947368422</v>
      </c>
      <c r="K91" s="5">
        <v>89599.188947368428</v>
      </c>
    </row>
    <row r="92" spans="1:11" s="2" customFormat="1">
      <c r="A92" s="47" t="s">
        <v>211</v>
      </c>
      <c r="B92" s="47"/>
      <c r="C92" s="47"/>
      <c r="D92" s="47"/>
      <c r="E92" s="48">
        <v>27232</v>
      </c>
      <c r="F92" s="49">
        <v>22602</v>
      </c>
      <c r="G92" s="49">
        <v>49834</v>
      </c>
      <c r="H92" s="50">
        <v>1.2109763043862838</v>
      </c>
      <c r="I92" s="51">
        <v>7.3562143416158152</v>
      </c>
      <c r="J92" s="51">
        <v>118.40014849299675</v>
      </c>
      <c r="K92" s="52">
        <v>79484.082740699116</v>
      </c>
    </row>
  </sheetData>
  <autoFilter ref="A5:K92" xr:uid="{00000000-0009-0000-0000-000002000000}"/>
  <mergeCells count="5">
    <mergeCell ref="E4:G4"/>
    <mergeCell ref="E1:K1"/>
    <mergeCell ref="E2:K2"/>
    <mergeCell ref="E3:G3"/>
    <mergeCell ref="H3:K3"/>
  </mergeCells>
  <pageMargins left="0.43307086614173229" right="0.43307086614173229" top="0.51181102362204722" bottom="0.59055118110236227" header="0.31496062992125984" footer="0.31496062992125984"/>
  <pageSetup paperSize="9" scale="71" fitToHeight="0" orientation="landscape" r:id="rId1"/>
  <headerFooter>
    <oddFooter>&amp;C&amp;10&amp;P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5"/>
  <sheetViews>
    <sheetView showGridLines="0" zoomScaleNormal="100" workbookViewId="0">
      <selection sqref="A1:B1"/>
    </sheetView>
  </sheetViews>
  <sheetFormatPr defaultRowHeight="12.75"/>
  <cols>
    <col min="1" max="1" width="16" style="12" customWidth="1"/>
    <col min="2" max="2" width="107.875" style="12" customWidth="1"/>
    <col min="3" max="16384" width="9" style="12"/>
  </cols>
  <sheetData>
    <row r="1" spans="1:11" ht="24" customHeight="1">
      <c r="A1" s="73" t="str">
        <f>Index!A11&amp;": "&amp;Index!A12</f>
        <v>Industry Benchmark Report: 2022/23 to 2024/25</v>
      </c>
      <c r="B1" s="73"/>
    </row>
    <row r="3" spans="1:11" ht="15.75">
      <c r="A3" s="82" t="s">
        <v>255</v>
      </c>
      <c r="B3" s="82"/>
    </row>
    <row r="4" spans="1:11" s="11" customFormat="1" ht="8.25">
      <c r="A4" s="17"/>
      <c r="B4" s="17"/>
    </row>
    <row r="5" spans="1:11">
      <c r="A5" s="63" t="s">
        <v>221</v>
      </c>
      <c r="B5" s="64"/>
    </row>
    <row r="6" spans="1:11">
      <c r="A6" s="85" t="s">
        <v>222</v>
      </c>
      <c r="B6" s="85"/>
    </row>
    <row r="7" spans="1:11">
      <c r="A7" s="63"/>
      <c r="B7" s="65"/>
    </row>
    <row r="8" spans="1:11">
      <c r="A8" s="63" t="s">
        <v>208</v>
      </c>
      <c r="B8" s="64"/>
    </row>
    <row r="9" spans="1:11">
      <c r="A9" s="83" t="s">
        <v>256</v>
      </c>
      <c r="B9" s="83"/>
    </row>
    <row r="10" spans="1:11">
      <c r="A10" s="63"/>
      <c r="B10" s="65"/>
    </row>
    <row r="11" spans="1:11">
      <c r="A11" s="63" t="s">
        <v>207</v>
      </c>
      <c r="B11" s="64"/>
      <c r="C11" s="18"/>
      <c r="D11" s="18"/>
      <c r="E11" s="18"/>
      <c r="F11" s="18"/>
      <c r="G11" s="18"/>
      <c r="H11" s="18"/>
      <c r="I11" s="18"/>
      <c r="J11" s="18"/>
      <c r="K11" s="18"/>
    </row>
    <row r="12" spans="1:11" ht="38.25" customHeight="1">
      <c r="A12" s="83" t="s">
        <v>274</v>
      </c>
      <c r="B12" s="83"/>
      <c r="C12" s="18"/>
      <c r="D12" s="18"/>
      <c r="E12" s="18"/>
      <c r="F12" s="18"/>
      <c r="G12" s="18"/>
      <c r="H12" s="18"/>
      <c r="I12" s="18"/>
      <c r="J12" s="18"/>
      <c r="K12" s="18"/>
    </row>
    <row r="13" spans="1:11">
      <c r="A13" s="63"/>
      <c r="B13" s="65"/>
      <c r="C13" s="18"/>
      <c r="D13" s="18"/>
      <c r="E13" s="18"/>
      <c r="F13" s="18"/>
      <c r="G13" s="18"/>
      <c r="H13" s="18"/>
      <c r="I13" s="18"/>
      <c r="J13" s="18"/>
      <c r="K13" s="18"/>
    </row>
    <row r="14" spans="1:11">
      <c r="A14" s="63" t="s">
        <v>206</v>
      </c>
      <c r="B14" s="64"/>
      <c r="C14" s="18"/>
      <c r="D14" s="18"/>
      <c r="E14" s="18"/>
      <c r="F14" s="18"/>
      <c r="G14" s="18"/>
      <c r="H14" s="18"/>
      <c r="I14" s="18"/>
      <c r="J14" s="18"/>
      <c r="K14" s="18"/>
    </row>
    <row r="15" spans="1:11" ht="39" customHeight="1">
      <c r="A15" s="83" t="s">
        <v>275</v>
      </c>
      <c r="B15" s="83"/>
      <c r="C15" s="18"/>
      <c r="D15" s="18"/>
      <c r="E15" s="18"/>
      <c r="F15" s="18"/>
      <c r="G15" s="18"/>
      <c r="H15" s="18"/>
      <c r="I15" s="18"/>
      <c r="J15" s="18"/>
      <c r="K15" s="18"/>
    </row>
    <row r="16" spans="1:11">
      <c r="A16" s="63"/>
      <c r="B16" s="65"/>
      <c r="C16" s="18"/>
      <c r="D16" s="18"/>
      <c r="E16" s="18"/>
      <c r="F16" s="18"/>
      <c r="G16" s="18"/>
      <c r="H16" s="18"/>
      <c r="I16" s="18"/>
      <c r="J16" s="18"/>
      <c r="K16" s="18"/>
    </row>
    <row r="17" spans="1:11">
      <c r="A17" s="63" t="s">
        <v>223</v>
      </c>
      <c r="B17" s="64"/>
      <c r="C17" s="18"/>
      <c r="D17" s="18"/>
      <c r="E17" s="18"/>
      <c r="F17" s="18"/>
      <c r="G17" s="18"/>
      <c r="H17" s="18"/>
      <c r="I17" s="18"/>
      <c r="J17" s="18"/>
      <c r="K17" s="18"/>
    </row>
    <row r="18" spans="1:11">
      <c r="A18" s="83" t="s">
        <v>257</v>
      </c>
      <c r="B18" s="83"/>
      <c r="C18" s="18"/>
      <c r="D18" s="18"/>
      <c r="E18" s="18"/>
      <c r="F18" s="18"/>
      <c r="G18" s="18"/>
      <c r="H18" s="18"/>
      <c r="I18" s="18"/>
      <c r="J18" s="18"/>
      <c r="K18" s="18"/>
    </row>
    <row r="19" spans="1:11">
      <c r="A19" s="63"/>
      <c r="B19" s="65"/>
      <c r="C19" s="18"/>
      <c r="D19" s="18"/>
      <c r="E19" s="18"/>
      <c r="F19" s="18"/>
      <c r="G19" s="18"/>
      <c r="H19" s="18"/>
      <c r="I19" s="18"/>
      <c r="J19" s="18"/>
      <c r="K19" s="18"/>
    </row>
    <row r="20" spans="1:11">
      <c r="A20" s="63" t="s">
        <v>268</v>
      </c>
      <c r="B20" s="64"/>
      <c r="C20" s="18"/>
      <c r="D20" s="18"/>
      <c r="E20" s="18"/>
      <c r="F20" s="18"/>
      <c r="G20" s="18"/>
      <c r="H20" s="18"/>
      <c r="I20" s="18"/>
      <c r="J20" s="18"/>
      <c r="K20" s="18"/>
    </row>
    <row r="21" spans="1:11">
      <c r="A21" s="84" t="s">
        <v>269</v>
      </c>
      <c r="B21" s="84"/>
    </row>
    <row r="22" spans="1:11" ht="14.25">
      <c r="A22"/>
      <c r="B22"/>
    </row>
    <row r="23" spans="1:11" s="11" customFormat="1" ht="14.25">
      <c r="A23"/>
      <c r="B23"/>
    </row>
    <row r="24" spans="1:11" s="20" customFormat="1" ht="14.25">
      <c r="A24"/>
      <c r="B24"/>
    </row>
    <row r="25" spans="1:11" s="20" customFormat="1" ht="14.25">
      <c r="A25"/>
      <c r="B25"/>
    </row>
    <row r="26" spans="1:11" s="20" customFormat="1" ht="14.25">
      <c r="A26"/>
      <c r="B26"/>
    </row>
    <row r="27" spans="1:11" s="20" customFormat="1" ht="14.25">
      <c r="A27"/>
      <c r="B27"/>
    </row>
    <row r="28" spans="1:11" s="20" customFormat="1" ht="14.25">
      <c r="A28"/>
      <c r="B28"/>
    </row>
    <row r="29" spans="1:11" s="20" customFormat="1" ht="14.25">
      <c r="A29"/>
      <c r="B29"/>
    </row>
    <row r="30" spans="1:11" s="20" customFormat="1" ht="14.25">
      <c r="A30"/>
      <c r="B30"/>
    </row>
    <row r="31" spans="1:11" s="20" customFormat="1" ht="14.25">
      <c r="A31"/>
      <c r="B31"/>
    </row>
    <row r="32" spans="1:11" s="20" customFormat="1" ht="14.25">
      <c r="A32"/>
      <c r="B32"/>
    </row>
    <row r="33" spans="1:2" s="20" customFormat="1" ht="14.25">
      <c r="A33"/>
      <c r="B33"/>
    </row>
    <row r="34" spans="1:2" s="20" customFormat="1"/>
    <row r="35" spans="1:2" s="20" customFormat="1"/>
    <row r="36" spans="1:2" s="20" customFormat="1"/>
    <row r="37" spans="1:2" s="20" customFormat="1"/>
    <row r="65" spans="1:1">
      <c r="A65" s="19"/>
    </row>
  </sheetData>
  <mergeCells count="8">
    <mergeCell ref="A1:B1"/>
    <mergeCell ref="A3:B3"/>
    <mergeCell ref="A18:B18"/>
    <mergeCell ref="A21:B21"/>
    <mergeCell ref="A6:B6"/>
    <mergeCell ref="A9:B9"/>
    <mergeCell ref="A12:B12"/>
    <mergeCell ref="A15:B15"/>
  </mergeCells>
  <pageMargins left="0.43307086614173229" right="0.43307086614173229" top="0.51181102362204722" bottom="0.59055118110236227" header="0.31496062992125984" footer="0.31496062992125984"/>
  <pageSetup paperSize="9" fitToHeight="0" orientation="landscape" r:id="rId1"/>
  <headerFooter>
    <oddFooter>&amp;C&amp;10&amp;P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9a1b4d-e70b-4261-a08b-7bef9b0689d1" xsi:nil="true"/>
    <lcf76f155ced4ddcb4097134ff3c332f xmlns="1dcdab0d-0022-4fd5-995b-1f58a880691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6D16BF55E94547B034774BD8A6B790" ma:contentTypeVersion="19" ma:contentTypeDescription="Create a new document." ma:contentTypeScope="" ma:versionID="8c9b836114f65d07a0ebbb79257de523">
  <xsd:schema xmlns:xsd="http://www.w3.org/2001/XMLSchema" xmlns:xs="http://www.w3.org/2001/XMLSchema" xmlns:p="http://schemas.microsoft.com/office/2006/metadata/properties" xmlns:ns2="1dcdab0d-0022-4fd5-995b-1f58a8806910" xmlns:ns3="e29a1b4d-e70b-4261-a08b-7bef9b0689d1" targetNamespace="http://schemas.microsoft.com/office/2006/metadata/properties" ma:root="true" ma:fieldsID="748b5e3a7ff7fad7640f21ef1c92434e" ns2:_="" ns3:_="">
    <xsd:import namespace="1dcdab0d-0022-4fd5-995b-1f58a8806910"/>
    <xsd:import namespace="e29a1b4d-e70b-4261-a08b-7bef9b068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SearchProperties" minOccurs="0"/>
                <xsd:element ref="ns2:MediaServiceObjectDetectorVersions"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dab0d-0022-4fd5-995b-1f58a8806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b1baa9c-b19b-4fc5-a6d0-e362d3b8e51b"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9a1b4d-e70b-4261-a08b-7bef9b0689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ade24ef-d606-4af1-81e0-925abc4ff422}" ma:internalName="TaxCatchAll" ma:showField="CatchAllData" ma:web="e29a1b4d-e70b-4261-a08b-7bef9b068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77BEB-C85E-417C-B109-BCDE51AE7874}">
  <ds:schemaRefs>
    <ds:schemaRef ds:uri="http://schemas.microsoft.com/office/2006/metadata/properties"/>
    <ds:schemaRef ds:uri="http://schemas.microsoft.com/office/infopath/2007/PartnerControls"/>
    <ds:schemaRef ds:uri="e29a1b4d-e70b-4261-a08b-7bef9b0689d1"/>
    <ds:schemaRef ds:uri="1dcdab0d-0022-4fd5-995b-1f58a8806910"/>
  </ds:schemaRefs>
</ds:datastoreItem>
</file>

<file path=customXml/itemProps2.xml><?xml version="1.0" encoding="utf-8"?>
<ds:datastoreItem xmlns:ds="http://schemas.openxmlformats.org/officeDocument/2006/customXml" ds:itemID="{81C5A09D-96D9-4543-8507-788B350AB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dab0d-0022-4fd5-995b-1f58a8806910"/>
    <ds:schemaRef ds:uri="e29a1b4d-e70b-4261-a08b-7bef9b068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A89911-95C3-479E-B528-A6BD0067C191}">
  <ds:schemaRefs>
    <ds:schemaRef ds:uri="http://schemas.microsoft.com/sharepoint/v3/contenttype/forms"/>
  </ds:schemaRefs>
</ds:datastoreItem>
</file>

<file path=docMetadata/LabelInfo.xml><?xml version="1.0" encoding="utf-8"?>
<clbl:labelList xmlns:clbl="http://schemas.microsoft.com/office/2020/mipLabelMetadata">
  <clbl:label id="{7a4a0ede-15bf-42bb-8665-8f351a82fbe3}" enabled="1" method="Standard" siteId="{568e88b5-5eeb-4c88-9589-0c62d6cddc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Index</vt:lpstr>
      <vt:lpstr>Citation &amp; disclaimer</vt:lpstr>
      <vt:lpstr>Introduction</vt:lpstr>
      <vt:lpstr>Division</vt:lpstr>
      <vt:lpstr>Subdivision</vt:lpstr>
      <vt:lpstr>Glossary</vt:lpstr>
      <vt:lpstr>Introduction!Citation</vt:lpstr>
      <vt:lpstr>Citation</vt:lpstr>
      <vt:lpstr>Disclaimer</vt:lpstr>
    </vt:vector>
  </TitlesOfParts>
  <Company>WorkCover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Han.Chan@workcover.wa.gov.au</dc:creator>
  <cp:lastModifiedBy>Dominic Distante</cp:lastModifiedBy>
  <cp:lastPrinted>2023-10-06T03:02:13Z</cp:lastPrinted>
  <dcterms:created xsi:type="dcterms:W3CDTF">2015-07-23T08:08:43Z</dcterms:created>
  <dcterms:modified xsi:type="dcterms:W3CDTF">2025-12-19T07:28:19Z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9a35e7-1083-41f2-bbbb-f11f611eaff2_Enabled">
    <vt:lpwstr>true</vt:lpwstr>
  </property>
  <property fmtid="{D5CDD505-2E9C-101B-9397-08002B2CF9AE}" pid="3" name="MSIP_Label_829a35e7-1083-41f2-bbbb-f11f611eaff2_SetDate">
    <vt:lpwstr>2023-07-27T02:57:28Z</vt:lpwstr>
  </property>
  <property fmtid="{D5CDD505-2E9C-101B-9397-08002B2CF9AE}" pid="4" name="MSIP_Label_829a35e7-1083-41f2-bbbb-f11f611eaff2_Method">
    <vt:lpwstr>Standard</vt:lpwstr>
  </property>
  <property fmtid="{D5CDD505-2E9C-101B-9397-08002B2CF9AE}" pid="5" name="MSIP_Label_829a35e7-1083-41f2-bbbb-f11f611eaff2_Name">
    <vt:lpwstr>defa4170-0d19-0005-0002-bc88714345d2</vt:lpwstr>
  </property>
  <property fmtid="{D5CDD505-2E9C-101B-9397-08002B2CF9AE}" pid="6" name="MSIP_Label_829a35e7-1083-41f2-bbbb-f11f611eaff2_SiteId">
    <vt:lpwstr>568e88b5-5eeb-4c88-9589-0c62d6cddcb1</vt:lpwstr>
  </property>
  <property fmtid="{D5CDD505-2E9C-101B-9397-08002B2CF9AE}" pid="7" name="MSIP_Label_829a35e7-1083-41f2-bbbb-f11f611eaff2_ActionId">
    <vt:lpwstr>a0f8d5a6-0532-4c17-b902-15c73ad87a43</vt:lpwstr>
  </property>
  <property fmtid="{D5CDD505-2E9C-101B-9397-08002B2CF9AE}" pid="8" name="MSIP_Label_829a35e7-1083-41f2-bbbb-f11f611eaff2_ContentBits">
    <vt:lpwstr>0</vt:lpwstr>
  </property>
  <property fmtid="{D5CDD505-2E9C-101B-9397-08002B2CF9AE}" pid="9" name="ContentTypeId">
    <vt:lpwstr>0x010100FB6D16BF55E94547B034774BD8A6B790</vt:lpwstr>
  </property>
  <property fmtid="{D5CDD505-2E9C-101B-9397-08002B2CF9AE}" pid="10" name="MediaServiceImageTags">
    <vt:lpwstr/>
  </property>
</Properties>
</file>